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ssbassareggiana.sharepoint.com/sites/garaacquisti/Shared Documents/GARE E ACQUISTI ASBR/GARE/2024/Cancelleria/"/>
    </mc:Choice>
  </mc:AlternateContent>
  <xr:revisionPtr revIDLastSave="794" documentId="8_{8E1D7EF9-1F86-4A8C-B7D1-D2CA00D77727}" xr6:coauthVersionLast="47" xr6:coauthVersionMax="47" xr10:uidLastSave="{E2CCE1EC-D94B-44DC-83DE-73256921A2A0}"/>
  <bookViews>
    <workbookView xWindow="-120" yWindow="-120" windowWidth="29040" windowHeight="15840" xr2:uid="{00000000-000D-0000-FFFF-FFFF00000000}"/>
  </bookViews>
  <sheets>
    <sheet name="Capitolat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8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7" i="2"/>
  <c r="H219" i="2" l="1"/>
  <c r="B222" i="2" s="1"/>
  <c r="E219" i="2"/>
  <c r="B221" i="2" s="1"/>
  <c r="B223" i="2" l="1"/>
</calcChain>
</file>

<file path=xl/sharedStrings.xml><?xml version="1.0" encoding="utf-8"?>
<sst xmlns="http://schemas.openxmlformats.org/spreadsheetml/2006/main" count="440" uniqueCount="227">
  <si>
    <t>ACQUERELLI PERLATI 12 COLORI</t>
  </si>
  <si>
    <t>NR</t>
  </si>
  <si>
    <t>ACQUERELLI SC.12 COLORI GIOTTO</t>
  </si>
  <si>
    <t>ACQUERELLI SC.24 COLORI GIOTTO</t>
  </si>
  <si>
    <t>ALBUM DISEGNO NERO 24X33 FG.10 GR.130</t>
  </si>
  <si>
    <t>ATTACCATUTTO UHU EXTRA GEL 20 ML</t>
  </si>
  <si>
    <t>BLOCCO FG.LUCIDI 21X29.7 FG.10 F.TO A4</t>
  </si>
  <si>
    <t>BORSA BIANCA IN CARTA 36XH41 SPESS.12CM</t>
  </si>
  <si>
    <t>BRISTOL FABRIANO 100X70  BIANCO GR.200</t>
  </si>
  <si>
    <t>CARTELLA P.TA PROGETTI  CM 8 BLU</t>
  </si>
  <si>
    <t>CARTELLA P.TA PROGETTI  CM10 GIALLO</t>
  </si>
  <si>
    <t>CARTELLA P.TA PROGETTI  CM15 ROSSO *</t>
  </si>
  <si>
    <t>CORRETTORE MONOUSO TOMBO 4X10MT.</t>
  </si>
  <si>
    <t>DAS PACCO GR.500 BIANCO</t>
  </si>
  <si>
    <t>DORSETTI RILEGAFOGLI MM.08 BIANCO *</t>
  </si>
  <si>
    <t>EVIDENZIATORE TRATTO VIDEO ARANCIO</t>
  </si>
  <si>
    <t>EVIDENZIATORE TRATTO VIDEO AZZURRO</t>
  </si>
  <si>
    <t>EVIDENZIATORE TRATTO VIDEO GIALLO</t>
  </si>
  <si>
    <t>EVIDENZIATORE TRATTO VIDEO LILLA</t>
  </si>
  <si>
    <t>EVIDENZIATORE TRATTO VIDEO VERDE</t>
  </si>
  <si>
    <t>FERMAGLIO LEONE N. 3</t>
  </si>
  <si>
    <t>FERMAGLIO LEONE N. 5</t>
  </si>
  <si>
    <t>FILO DI RAME MM.3 ROCCHETTO DA  MT.23</t>
  </si>
  <si>
    <t>FORBICE INOX UFFICIO CM. 20.5 CON PUNTA</t>
  </si>
  <si>
    <t>GESSI MAXI PER PAVIMENTI  SCAT.PZ.20</t>
  </si>
  <si>
    <t>NASTRO ADESIVO REMOVIBILE OPACO 19X33 3M</t>
  </si>
  <si>
    <t>NASTRO ADESIVO CRESPATO 38X50MT</t>
  </si>
  <si>
    <t>NASTRO ADESIVO CRESPATO 50X50M</t>
  </si>
  <si>
    <t>NASTRO BIADESIVO 15X50 MT. TRASP.</t>
  </si>
  <si>
    <t>NASTRO IMBALLO 50X66 TRASPARENTE TESA</t>
  </si>
  <si>
    <t>PASTELLI CERA 24 COL. AST.CART.</t>
  </si>
  <si>
    <t>PASTELLI GIOTTO MEGA BARATTOLO 48PZ</t>
  </si>
  <si>
    <t>PASTELLI SUPERMINA 36 COL. GIOTTO</t>
  </si>
  <si>
    <t>PENN. STABILO OHP841  SF NERO *</t>
  </si>
  <si>
    <t>PENN. STABILO OHP842 PF  NERO *</t>
  </si>
  <si>
    <t>PENN. STABILO OHP842 PF  ROSSO *</t>
  </si>
  <si>
    <t>PENN. STABILO OHP843 PM  NERO *</t>
  </si>
  <si>
    <t>PENN. STABILO OHP843 PM  ROSSO *</t>
  </si>
  <si>
    <t>PENN. STABILO OHP843 PM  VERDE *</t>
  </si>
  <si>
    <t>PENN. UNI-POSCA P/MEDIA ARANCIO</t>
  </si>
  <si>
    <t>PENN. UNI-POSCA P/MEDIA AZZURRO</t>
  </si>
  <si>
    <t>PENN. UNI-POSCA P/MEDIA BIANCO</t>
  </si>
  <si>
    <t>PENN. UNI-POSCA P/MEDIA BLU</t>
  </si>
  <si>
    <t>PENN. UNI-POSCA P/MEDIA GIALLO</t>
  </si>
  <si>
    <t>PENN. UNI-POSCA P/MEDIA GRIGIO</t>
  </si>
  <si>
    <t>PENN. UNI-POSCA P/MEDIA MARRONE</t>
  </si>
  <si>
    <t>PENN. UNI-POSCA P/MEDIA NERO</t>
  </si>
  <si>
    <t>PENN. UNI-POSCA P/MEDIA ROSA CHIARO</t>
  </si>
  <si>
    <t>PENN. UNI-POSCA P/MEDIA ROSSO</t>
  </si>
  <si>
    <t>PENN. UNI-POSCA P/MEDIA VERDE CHIAR</t>
  </si>
  <si>
    <t>PENN. UNI-POSCA P/MEDIA VERDE SCURO</t>
  </si>
  <si>
    <t>PENN. UNI-POSCA P/MEDIA VIOLA</t>
  </si>
  <si>
    <t>PENNARELLI TURBOCOLOR BARATT.  96PZ</t>
  </si>
  <si>
    <t>PENNARELLI TURBOMAXI BARATTOLO 108PZ</t>
  </si>
  <si>
    <t>PENNARELLI TURBOMAXI SC.24 COL. GIOTTO</t>
  </si>
  <si>
    <t>PERFORATORE 1 FORO A PINZA</t>
  </si>
  <si>
    <t>PORTALISTINI PPL 22X30 20BS PERS.</t>
  </si>
  <si>
    <t>PORTALISTINI PPL 22X30 80BS PERS.</t>
  </si>
  <si>
    <t>PUNTI CUC.LEONE UNIVER.SC 1000 PZ.</t>
  </si>
  <si>
    <t>GOMMA ADESIVA UHU PATAFIX COL. BIANCO</t>
  </si>
  <si>
    <t>RAFIA NATURALE VEGETALE GR.50</t>
  </si>
  <si>
    <t>ROTOLI PLAST.ADESIVA TRAS.DC-FIX 45X15mt</t>
  </si>
  <si>
    <t>TEMPERA PRIMO ACRILICA ML300 BIANCO</t>
  </si>
  <si>
    <t>TEMPERA PRIMO ACRILICA ML300 GIALLO</t>
  </si>
  <si>
    <t>TEMPERA PRIMO ACRILICA ML300 MARRONE</t>
  </si>
  <si>
    <t>TEMPERA PRIMO ACRILICA ML300 NERO</t>
  </si>
  <si>
    <t>TEMPERA PRIMO ACRILICA ML300 ROSSO</t>
  </si>
  <si>
    <t>TEMPERA PRIMO ACRILICA ML300 VERDE SCURO</t>
  </si>
  <si>
    <t>TEMPERA GIOTTO CONF.1 LT. ARANCIO</t>
  </si>
  <si>
    <t>TEMPERA GIOTTO CONF.1 LT. BIANCO</t>
  </si>
  <si>
    <t>TEMPERA GIOTTO CONF.1 LT. BLU</t>
  </si>
  <si>
    <t>TEMPERA GIOTTO CONF.1 LT. CYANO</t>
  </si>
  <si>
    <t>TEMPERA GIOTTO CONF.1 LT. GIALLO</t>
  </si>
  <si>
    <t>TEMPERA GIOTTO CONF.1 LT. MAGENTA</t>
  </si>
  <si>
    <t>TEMPERA GIOTTO CONF.1 LT. MARRONE</t>
  </si>
  <si>
    <t>TEMPERA GIOTTO CONF.1 LT. NERO</t>
  </si>
  <si>
    <t>TEMPERA GIOTTO CONF.1 LT. ROSA</t>
  </si>
  <si>
    <t>TEMPERA GIOTTO CONF.1 LT. ROSSO</t>
  </si>
  <si>
    <t>TEMPERA GIOTTO CONF.1 LT. VERDE</t>
  </si>
  <si>
    <t>TEMPERA GIOTTO CONF.1 LT. VERDE CHIARO</t>
  </si>
  <si>
    <t>TEMPERA GIOTTO CONF.1 LT. VIOLA</t>
  </si>
  <si>
    <t>BORSA CARTA AVANA C/MANICI 36X12X46</t>
  </si>
  <si>
    <t>PASTELLI SUPERMINA CF. 50 PZ.</t>
  </si>
  <si>
    <t>PASTELLI ACQUERELLABILI GIOTTO 24 COL.</t>
  </si>
  <si>
    <t>Prezzo a base di gara</t>
  </si>
  <si>
    <t>PREZZO TOTALE</t>
  </si>
  <si>
    <t xml:space="preserve">Descrizione </t>
  </si>
  <si>
    <t xml:space="preserve">RISMA CARTA FOTOCOPIE A/3 GR.80 </t>
  </si>
  <si>
    <t>RISMA CARTA FOTOCOPIE A/4 GR.80</t>
  </si>
  <si>
    <t>RISMA A/4 GR.200 FG.125 BIANCO</t>
  </si>
  <si>
    <t>RISMA A/4 GR.200 FG.100 COL. TENUI ASSORT</t>
  </si>
  <si>
    <t>RISMA A/4 GR.200 FG.100 COL. FORTI ASSORT</t>
  </si>
  <si>
    <t>RISMA A/4 GR. 90 FG.300 COL. TENUI ASSORT</t>
  </si>
  <si>
    <t>RISMA A/4 GR. 90 FG.300 COL. FORTI ASSORT</t>
  </si>
  <si>
    <t>RISMALUCE A/3 GR. 90 FG.300  COL. ASSORTITI</t>
  </si>
  <si>
    <t>RISMA A/4 GR.160 FG.200 BIANCO</t>
  </si>
  <si>
    <t>RISMALUCE A/3 GR.200 FG.125  BIANCO</t>
  </si>
  <si>
    <t>FOGLI PLAST. A CALDO A4 125 MICR.100PZ</t>
  </si>
  <si>
    <t>FOGLI PLAST. A CALDO A3 125 MICR.100PZ</t>
  </si>
  <si>
    <t>FOGLI PLAST. A CALDO A5 80 MICR.100PZ</t>
  </si>
  <si>
    <t>ANELLO ACCIAIO DM.28 PER TABULATI 100PZ</t>
  </si>
  <si>
    <t>BIRO BIC CRISTAL PM BLU AL PZ</t>
  </si>
  <si>
    <t>BIRO BIC CRISTAL PM NERO AL PZ</t>
  </si>
  <si>
    <t>BLOCCO SPIRALATO LATO LUNGO A4 RIGHE</t>
  </si>
  <si>
    <t>BLOCCO SPIRALATO LATO LUNGO A4 QUAD. 4MM</t>
  </si>
  <si>
    <t>BLOCCO 24X32 GR.200 FG100 PER ACQUERELLI</t>
  </si>
  <si>
    <t>BLOCCO POST-IT TARTAN 38X50 12PZ</t>
  </si>
  <si>
    <t>BLOCCO POST-IT TARTAN 76X127 12PZ</t>
  </si>
  <si>
    <t>BLOCCO POST-IT TARTAN 76X76 12PZ</t>
  </si>
  <si>
    <t>BUSTE TRASPARENTI A "L" 80MICR.50 PZ</t>
  </si>
  <si>
    <t>CARTA IMBALLO BIANCA CM.100X140 GR.70</t>
  </si>
  <si>
    <t>CARTONCINO TELATO X PITTURA CM.20X30</t>
  </si>
  <si>
    <t>COLLA STICK PRITT O 3M GR.22</t>
  </si>
  <si>
    <t>COLLA STICK PRITT O 3M GR.43</t>
  </si>
  <si>
    <t>COLLA VINAVIL GR. 1000</t>
  </si>
  <si>
    <t>COLLA VINAVIL GR. 250</t>
  </si>
  <si>
    <t>EVIDENZIATORE HI-TEXT 7000 CLIP ARANCIO</t>
  </si>
  <si>
    <t>EVIDENZIATORE HI-TEXT 7000 CLIP AZZURRO</t>
  </si>
  <si>
    <t>EVIDENZIATORE HI-TEXT 7000 CLIP GIALLO</t>
  </si>
  <si>
    <t>EVIDENZIATORE HI-TEXT 7000 CLIP VERDE</t>
  </si>
  <si>
    <t>EVIDENZIATORE TRATTO VIDEO ROSA</t>
  </si>
  <si>
    <t>FILO NYLON TRASPARENTE MM.0.5 SOTTILE 30MT</t>
  </si>
  <si>
    <t>FORBICE SICUREZZA BAMBINI CM.12 SENZA PUNTA</t>
  </si>
  <si>
    <t>GESSI BIANCHI SC. DA 100 PZ.</t>
  </si>
  <si>
    <t>GESSI COLORATI SC.100 PZ GIOTTO</t>
  </si>
  <si>
    <t>GOMMA MATITA FABER</t>
  </si>
  <si>
    <t>LENTE DI INGRANDIMENTO CM. 10 INGR.2X</t>
  </si>
  <si>
    <t>FOGLI ACETATO FOTOCOP. LAVAGNA LUMIN. 100FG</t>
  </si>
  <si>
    <t>MATITA HB SENZA GOMMINO</t>
  </si>
  <si>
    <t>MATITA LYRA CARBONCINO HB</t>
  </si>
  <si>
    <t>MATITA HB ST. NORIS N.2 SENZA GOMMINA</t>
  </si>
  <si>
    <t>MOLLA DOUBLE CLIPS MM.20 NERO</t>
  </si>
  <si>
    <t>MOLLA DOUBLE CLIPS MM.25 NERO</t>
  </si>
  <si>
    <t>MOLLA DOUBLE CLIPS MM.50 NERO</t>
  </si>
  <si>
    <t>NASTRO ADESIVO 15MMX10MT</t>
  </si>
  <si>
    <t>NASTRO ADESIVO 15MMX33MT</t>
  </si>
  <si>
    <t>NASTRO ADESIVO CRESPATO 25X50MT</t>
  </si>
  <si>
    <t>PASTELLI A OLIO  SC.24  COL.ASSORT. GIOTTO</t>
  </si>
  <si>
    <t>PENNARELLI TURBOCOLOR SC36 COL. GIOTTO</t>
  </si>
  <si>
    <t>PENNARELLI TURBOMAXI BARATTOLO 48 PZ</t>
  </si>
  <si>
    <t>PENNARELLO VELLEDA JUNIOR NERO</t>
  </si>
  <si>
    <t>PENNELLO SETOLA P.P. N.02 *</t>
  </si>
  <si>
    <t>PENNELLO SETOLA P.P. N.04 *</t>
  </si>
  <si>
    <t>PENNELLO SETOLA P.P. N.06 *</t>
  </si>
  <si>
    <t>PENNELLO SETOLA P.P. N.08 *</t>
  </si>
  <si>
    <t>PENNELLO SETOLA P.P. N.14 *</t>
  </si>
  <si>
    <t>PENNELLO P.TONDA 04</t>
  </si>
  <si>
    <t>PILA AAA MINISTILO 1.5V PZ.4</t>
  </si>
  <si>
    <t>PILA AAAA MINISTILO RICARICABILE PZ.4</t>
  </si>
  <si>
    <t>PILA AA STILO RICARICABILE PZ.4</t>
  </si>
  <si>
    <t>PILA AA STILO PZ.4</t>
  </si>
  <si>
    <t>PORTALISTINI PPL 22X30 50BS PERS.</t>
  </si>
  <si>
    <t>PUNTINE BIANCHE DA DISEGNO CF.DA 50 PZ.</t>
  </si>
  <si>
    <t>QUADERNONE MAXI PROT. FOGLI BIANCHI</t>
  </si>
  <si>
    <t>QUADERNONE MAXI PROT. RIGHE</t>
  </si>
  <si>
    <t>RACCOGLITORE AD ANELLI PROT D.5 BLU</t>
  </si>
  <si>
    <t>RACCOGLITORE AD ANELLI PROT D.5 GIALLO</t>
  </si>
  <si>
    <t>RACCOGLITORE AD ANELLI PROT D.5 VERDE</t>
  </si>
  <si>
    <t>RACCOGLITORE AD ANELLI PROT D.8 BLU</t>
  </si>
  <si>
    <t>RACCOGLITORE AD ANELLI PROT D.8 GIALLO</t>
  </si>
  <si>
    <t>RACCOGLITORE AD ANELLI PROT D.8 ROSSO</t>
  </si>
  <si>
    <t>RACCOGLITORE AD ANELLI PROT D.8 VERDE</t>
  </si>
  <si>
    <t>PENN. STABILO PEN 68 SCAT.50 COLORI</t>
  </si>
  <si>
    <t>TAVOLETTA PORTABLOCCO CON MOLLA</t>
  </si>
  <si>
    <t>VELCRO ADESIVO DISCHETTI MM.19 100PZ</t>
  </si>
  <si>
    <t>RAFIA COLORATA GR.50</t>
  </si>
  <si>
    <t>IMPORTO TOTALE BASE DI GARA</t>
  </si>
  <si>
    <t>IMPORTO TOTALE OFFERTO</t>
  </si>
  <si>
    <t>RIBASSO % TOTALE OFFERTO</t>
  </si>
  <si>
    <t>BIRO BIC CRISTAL PM ROSSO AL PZ</t>
  </si>
  <si>
    <t>BIRO BIC CRISTAL PM VERDE AL PZ</t>
  </si>
  <si>
    <t>Prezzo unit. Offerto</t>
  </si>
  <si>
    <t>PREZZO TOTALE OFFERTO</t>
  </si>
  <si>
    <t>Unità mis.</t>
  </si>
  <si>
    <t>Compilare le celle di colore "verde" con il prezzo ribassato riferito a singolo prodotto</t>
  </si>
  <si>
    <t>* Indicare il marchio ove non indicato nella descrizione ed eventuali particolarità sul prodotto o sul confezionamento</t>
  </si>
  <si>
    <t>Q.tà fabbissogno stimato per 2 anni</t>
  </si>
  <si>
    <t>Marchio, note, caratteristiche*</t>
  </si>
  <si>
    <t>ALLEGATO 1 "Capitolato Tecnico"
FORNITURA DI PRODOTTI DI CANCELLERIA E MATERILAE DIDATTICO
PERIODO 01/06/2024 - 31/05/2026</t>
  </si>
  <si>
    <t>CRETA/ARGILLA IN PANNETTO DA 1.5KG. BIANCA/ROSSA</t>
  </si>
  <si>
    <t>CRETA/ARGILLA IN PANNETTO DA 5KG. BIANCA/ROSSA</t>
  </si>
  <si>
    <t>CRETA/ARGILLA IN PANNETTO DA 25KG. BIANCA/ROSSA</t>
  </si>
  <si>
    <t>BLOCCO DISEGNO F2 RUVIDO 24X33 FAVINI</t>
  </si>
  <si>
    <t>BLOCCO POST-IT MM 51X51 CUBO 450FG COLORATI</t>
  </si>
  <si>
    <t>BRISTOL FABRIANO 100X70 COLORATO</t>
  </si>
  <si>
    <t>FOGLI PLAST. A CALDO A4 80 MICR.100PZ</t>
  </si>
  <si>
    <t>FOGLI PLAST. A CALDO A3 80 MICR.100PZ</t>
  </si>
  <si>
    <t>CARTELLINA MANILLA 3 LEMBI COLORI ACCESI</t>
  </si>
  <si>
    <t>CARTELLINA MANILLA 3 LEMBI COLORI TENUI</t>
  </si>
  <si>
    <t>BUSTA FORI 22X30 GOFFRATA 80MICR.50PZ</t>
  </si>
  <si>
    <t>BUSTA FORI 22X30 LISCIA 80MICR.50PZ</t>
  </si>
  <si>
    <t>BUSTA FORI  A3 LISCIA APERTURA LATO CORTO 10PZ</t>
  </si>
  <si>
    <t>FOGLI ACETATO A4 COL. BLU FOGLIO SINGOLO</t>
  </si>
  <si>
    <t>FOGLI ACETATO A4 COL. GIALLO FOGLIO SINGOLO</t>
  </si>
  <si>
    <t>FOGLI ACETATO A4 COL. VERDE FOGLIO SINGOLO</t>
  </si>
  <si>
    <t>FOGLI ACETATO A4 COL. ROSSO FOGLIO SINGOLO</t>
  </si>
  <si>
    <t>PENN. P.TONDA BLU PERMANENTE TRATTO MARKER</t>
  </si>
  <si>
    <t>PENN. P.TONDA NERO PERMANENTE TRATTO MARKER</t>
  </si>
  <si>
    <t>PENN. P.TONDA ROSSO PERMANENTE TRATTO MARKER</t>
  </si>
  <si>
    <t>PENN.TRATTO PEN NERO *</t>
  </si>
  <si>
    <t>QUADERNONE MAXI PROT. Q 5 MM.</t>
  </si>
  <si>
    <t>RISMALUCE A/3 GR.140 FG.200 BIANCO</t>
  </si>
  <si>
    <t>TEMPERAMATITE 2 FORI C/CONTENITORE</t>
  </si>
  <si>
    <t>SPAGO FINO 2/4 IN GOMITOLO</t>
  </si>
  <si>
    <t>SPAGO MEDIO 2/2 IN GOMITOLO</t>
  </si>
  <si>
    <t>SPAGO GROSSO IN GOMITOLO</t>
  </si>
  <si>
    <t>PENN. STABILO OHP843 PM 8 COL.</t>
  </si>
  <si>
    <t>BUSTE CELLOPHAN TRASP. 15X25CM 100PZ</t>
  </si>
  <si>
    <t>BUSTE CELLOPHAN TRASP. 20X35CM 100PZ</t>
  </si>
  <si>
    <t>BUSTE CELLOPHAN TRASP. 30X50CM 100PZ</t>
  </si>
  <si>
    <t>BUSTE CELLOPHAN TRASP.10X35 SOFFIET.50PZ</t>
  </si>
  <si>
    <t>COLLA A CALDO RICARICHE MM.11/12 50PZ</t>
  </si>
  <si>
    <t>ROTOLO TRASPARENTE CM.45X5MT LISCIO</t>
  </si>
  <si>
    <t>NASTRO ADESIVO 15MMX66MT ANELLO GRANDE</t>
  </si>
  <si>
    <t>QUADERNO A5 Q 5 MM O RIGHE</t>
  </si>
  <si>
    <t xml:space="preserve">CUCITRICE PUNTO PICCOLO 6/4 15FG </t>
  </si>
  <si>
    <t>PLASTILINA DECO' GR. 500 8 COL. ASSORTITI</t>
  </si>
  <si>
    <t>PENN.TRATTO PEN CONF. 12 COLORI ASS</t>
  </si>
  <si>
    <t>PENN.TRATTO PEN BARATT.PZ.50 ASS.</t>
  </si>
  <si>
    <t>PENN. PAPER MATE FLAIR MEDIO NERO</t>
  </si>
  <si>
    <t>PUNTI CUCI/GRANDE 24/6 SCAT.10.000PZ</t>
  </si>
  <si>
    <t>SEPARATORI IN CARTONCINO NEUTRI COLORATI</t>
  </si>
  <si>
    <t>SEPARATORI IN PPL ALFABETO</t>
  </si>
  <si>
    <t>TEMPERA A DITA GIOTTO CONF.6 VASETTI DA 200ML</t>
  </si>
  <si>
    <t>TEMPERAMATITE METALLO 2 FORI</t>
  </si>
  <si>
    <t>ROTOLO CARTA PACCO BIANCA CM.91X50MT</t>
  </si>
  <si>
    <t>FOGLI TRASPARENTI CELLOPHAN 100X130CM 25FG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</si>
</sst>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10]_-;\-* #,##0.00\ [$€-410]_-;_-* &quot;-&quot;??\ [$€-410]_-;_-@_-"/>
    <numFmt numFmtId="165" formatCode="_-[$€-410]\ * #,##0.00_-;\-[$€-410]\ * #,##0.00_-;_-[$€-410]\ * &quot;-&quot;??_-;_-@_-"/>
  </numFmts>
  <fonts count="12" x14ac:knownFonts="1">
    <font>
      <sz val="11"/>
      <color theme="1"/>
      <name val="Calibri"/>
      <charset val="204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name val="Calibri"/>
      <charset val="204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/>
    </xf>
    <xf numFmtId="0" fontId="6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Border="1"/>
    <xf numFmtId="0" fontId="1" fillId="4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5" xfId="0" applyFont="1" applyBorder="1" applyAlignment="1">
      <alignment horizontal="right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57150</xdr:rowOff>
    </xdr:from>
    <xdr:to>
      <xdr:col>0</xdr:col>
      <xdr:colOff>2501050</xdr:colOff>
      <xdr:row>0</xdr:row>
      <xdr:rowOff>1009650</xdr:rowOff>
    </xdr:to>
    <xdr:pic>
      <xdr:nvPicPr>
        <xdr:cNvPr id="2" name="Immagine 2" descr="logo asbr.jpg">
          <a:extLst>
            <a:ext uri="{FF2B5EF4-FFF2-40B4-BE49-F238E27FC236}">
              <a16:creationId xmlns:a16="http://schemas.microsoft.com/office/drawing/2014/main" id="{B0A4CBED-33C7-49C1-ADED-093190E25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7150"/>
          <a:ext cx="21295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CE818-BF46-455C-AB32-5E15A00F043B}">
  <sheetPr>
    <pageSetUpPr fitToPage="1"/>
  </sheetPr>
  <dimension ref="A1:H223"/>
  <sheetViews>
    <sheetView tabSelected="1" topLeftCell="A209" zoomScale="120" zoomScaleNormal="120" workbookViewId="0">
      <selection activeCell="A224" sqref="A224"/>
    </sheetView>
  </sheetViews>
  <sheetFormatPr defaultRowHeight="15" x14ac:dyDescent="0.25"/>
  <cols>
    <col min="1" max="1" width="50.140625" customWidth="1"/>
    <col min="2" max="2" width="7.85546875" style="4" customWidth="1"/>
    <col min="3" max="3" width="10.5703125" style="4" customWidth="1"/>
    <col min="4" max="4" width="10.5703125" style="7" customWidth="1"/>
    <col min="5" max="5" width="13.42578125" style="4" customWidth="1"/>
    <col min="6" max="6" width="16.28515625" style="4" customWidth="1"/>
    <col min="7" max="7" width="8.42578125" style="4" customWidth="1"/>
    <col min="8" max="8" width="13.42578125" style="4" customWidth="1"/>
    <col min="10" max="10" width="43.5703125" customWidth="1"/>
  </cols>
  <sheetData>
    <row r="1" spans="1:8" ht="85.5" customHeight="1" x14ac:dyDescent="0.25">
      <c r="A1" s="18"/>
      <c r="B1" s="24" t="s">
        <v>178</v>
      </c>
      <c r="C1" s="24"/>
      <c r="D1" s="24"/>
      <c r="E1" s="24"/>
      <c r="F1" s="24"/>
      <c r="G1" s="24"/>
      <c r="H1" s="24"/>
    </row>
    <row r="2" spans="1:8" x14ac:dyDescent="0.25">
      <c r="A2" s="8"/>
      <c r="B2" s="8"/>
      <c r="C2" s="8"/>
      <c r="D2" s="9"/>
      <c r="E2"/>
      <c r="F2"/>
      <c r="G2"/>
      <c r="H2"/>
    </row>
    <row r="3" spans="1:8" ht="21" customHeight="1" x14ac:dyDescent="0.25">
      <c r="A3" s="25" t="s">
        <v>174</v>
      </c>
      <c r="B3" s="26"/>
      <c r="C3" s="26"/>
      <c r="D3" s="26"/>
      <c r="E3" s="26"/>
      <c r="F3" s="26"/>
      <c r="G3" s="26"/>
      <c r="H3" s="27"/>
    </row>
    <row r="4" spans="1:8" ht="21" customHeight="1" x14ac:dyDescent="0.25">
      <c r="A4" s="28" t="s">
        <v>175</v>
      </c>
      <c r="B4" s="29"/>
      <c r="C4" s="29"/>
      <c r="D4" s="29"/>
      <c r="E4" s="29"/>
      <c r="F4" s="29"/>
      <c r="G4" s="29"/>
      <c r="H4" s="30"/>
    </row>
    <row r="5" spans="1:8" ht="15" customHeight="1" x14ac:dyDescent="0.25">
      <c r="A5" s="10"/>
      <c r="B5" s="10"/>
      <c r="C5" s="10"/>
      <c r="D5" s="10"/>
      <c r="E5" s="10"/>
      <c r="F5" s="10"/>
      <c r="G5" s="10"/>
      <c r="H5" s="10"/>
    </row>
    <row r="6" spans="1:8" s="2" customFormat="1" ht="51" x14ac:dyDescent="0.25">
      <c r="A6" s="1" t="s">
        <v>86</v>
      </c>
      <c r="B6" s="1" t="s">
        <v>173</v>
      </c>
      <c r="C6" s="1" t="s">
        <v>176</v>
      </c>
      <c r="D6" s="1" t="s">
        <v>84</v>
      </c>
      <c r="E6" s="1" t="s">
        <v>85</v>
      </c>
      <c r="F6" s="16" t="s">
        <v>177</v>
      </c>
      <c r="G6" s="3" t="s">
        <v>171</v>
      </c>
      <c r="H6" s="1" t="s">
        <v>172</v>
      </c>
    </row>
    <row r="7" spans="1:8" x14ac:dyDescent="0.25">
      <c r="A7" s="5" t="s">
        <v>0</v>
      </c>
      <c r="B7" s="6" t="s">
        <v>1</v>
      </c>
      <c r="C7" s="17">
        <v>37</v>
      </c>
      <c r="D7" s="11">
        <v>2.16</v>
      </c>
      <c r="E7" s="11">
        <f>C7*D7</f>
        <v>79.92</v>
      </c>
      <c r="F7" s="11"/>
      <c r="G7" s="14"/>
      <c r="H7" s="11">
        <f>C7*G7</f>
        <v>0</v>
      </c>
    </row>
    <row r="8" spans="1:8" x14ac:dyDescent="0.25">
      <c r="A8" s="5" t="s">
        <v>2</v>
      </c>
      <c r="B8" s="6" t="s">
        <v>1</v>
      </c>
      <c r="C8" s="17">
        <v>68</v>
      </c>
      <c r="D8" s="11">
        <v>2.556</v>
      </c>
      <c r="E8" s="11">
        <f>C8*D8</f>
        <v>173.80799999999999</v>
      </c>
      <c r="F8" s="11"/>
      <c r="G8" s="14"/>
      <c r="H8" s="11">
        <f>C8*G8</f>
        <v>0</v>
      </c>
    </row>
    <row r="9" spans="1:8" x14ac:dyDescent="0.25">
      <c r="A9" s="5" t="s">
        <v>3</v>
      </c>
      <c r="B9" s="6" t="s">
        <v>1</v>
      </c>
      <c r="C9" s="17">
        <v>52</v>
      </c>
      <c r="D9" s="11">
        <v>4.92</v>
      </c>
      <c r="E9" s="11">
        <f>C9*D9</f>
        <v>255.84</v>
      </c>
      <c r="F9" s="11"/>
      <c r="G9" s="14"/>
      <c r="H9" s="11">
        <f>C9*G9</f>
        <v>0</v>
      </c>
    </row>
    <row r="10" spans="1:8" x14ac:dyDescent="0.25">
      <c r="A10" s="5" t="s">
        <v>4</v>
      </c>
      <c r="B10" s="6" t="s">
        <v>1</v>
      </c>
      <c r="C10" s="17">
        <v>26</v>
      </c>
      <c r="D10" s="11">
        <v>2.3879999999999999</v>
      </c>
      <c r="E10" s="11">
        <f>C10*D10</f>
        <v>62.087999999999994</v>
      </c>
      <c r="F10" s="11"/>
      <c r="G10" s="14"/>
      <c r="H10" s="11">
        <f>C10*G10</f>
        <v>0</v>
      </c>
    </row>
    <row r="11" spans="1:8" x14ac:dyDescent="0.25">
      <c r="A11" s="5" t="s">
        <v>100</v>
      </c>
      <c r="B11" s="6" t="s">
        <v>1</v>
      </c>
      <c r="C11" s="17">
        <v>4</v>
      </c>
      <c r="D11" s="11">
        <v>9.3719999999999999</v>
      </c>
      <c r="E11" s="11">
        <f>C11*D11</f>
        <v>37.488</v>
      </c>
      <c r="F11" s="11"/>
      <c r="G11" s="14"/>
      <c r="H11" s="11">
        <f>C11*G11</f>
        <v>0</v>
      </c>
    </row>
    <row r="12" spans="1:8" x14ac:dyDescent="0.25">
      <c r="A12" s="5" t="s">
        <v>5</v>
      </c>
      <c r="B12" s="6" t="s">
        <v>1</v>
      </c>
      <c r="C12" s="17">
        <v>42</v>
      </c>
      <c r="D12" s="11">
        <v>2.1</v>
      </c>
      <c r="E12" s="11">
        <f>C12*D12</f>
        <v>88.2</v>
      </c>
      <c r="F12" s="11"/>
      <c r="G12" s="14"/>
      <c r="H12" s="11">
        <f>C12*G12</f>
        <v>0</v>
      </c>
    </row>
    <row r="13" spans="1:8" x14ac:dyDescent="0.25">
      <c r="A13" s="20" t="s">
        <v>101</v>
      </c>
      <c r="B13" s="6" t="s">
        <v>1</v>
      </c>
      <c r="C13" s="17">
        <v>730</v>
      </c>
      <c r="D13" s="11">
        <v>0.252</v>
      </c>
      <c r="E13" s="11">
        <f>C13*D13</f>
        <v>183.96</v>
      </c>
      <c r="F13" s="11"/>
      <c r="G13" s="14"/>
      <c r="H13" s="11">
        <f>C13*G13</f>
        <v>0</v>
      </c>
    </row>
    <row r="14" spans="1:8" x14ac:dyDescent="0.25">
      <c r="A14" s="20" t="s">
        <v>102</v>
      </c>
      <c r="B14" s="6" t="s">
        <v>1</v>
      </c>
      <c r="C14" s="17">
        <v>620</v>
      </c>
      <c r="D14" s="11">
        <v>0.252</v>
      </c>
      <c r="E14" s="11">
        <f>C14*D14</f>
        <v>156.24</v>
      </c>
      <c r="F14" s="11"/>
      <c r="G14" s="14"/>
      <c r="H14" s="11">
        <f>C14*G14</f>
        <v>0</v>
      </c>
    </row>
    <row r="15" spans="1:8" x14ac:dyDescent="0.25">
      <c r="A15" s="20" t="s">
        <v>169</v>
      </c>
      <c r="B15" s="6" t="s">
        <v>1</v>
      </c>
      <c r="C15" s="17">
        <v>240</v>
      </c>
      <c r="D15" s="11">
        <v>0.252</v>
      </c>
      <c r="E15" s="11">
        <f>C15*D15</f>
        <v>60.480000000000004</v>
      </c>
      <c r="F15" s="11"/>
      <c r="G15" s="14"/>
      <c r="H15" s="11">
        <f>C15*G15</f>
        <v>0</v>
      </c>
    </row>
    <row r="16" spans="1:8" x14ac:dyDescent="0.25">
      <c r="A16" s="20" t="s">
        <v>170</v>
      </c>
      <c r="B16" s="6" t="s">
        <v>1</v>
      </c>
      <c r="C16" s="17">
        <v>90</v>
      </c>
      <c r="D16" s="11">
        <v>0.252</v>
      </c>
      <c r="E16" s="11">
        <f>C16*D16</f>
        <v>22.68</v>
      </c>
      <c r="F16" s="11"/>
      <c r="G16" s="14"/>
      <c r="H16" s="11">
        <f>C16*G16</f>
        <v>0</v>
      </c>
    </row>
    <row r="17" spans="1:8" x14ac:dyDescent="0.25">
      <c r="A17" s="5" t="s">
        <v>105</v>
      </c>
      <c r="B17" s="6" t="s">
        <v>1</v>
      </c>
      <c r="C17" s="17">
        <v>80</v>
      </c>
      <c r="D17" s="11">
        <v>24.060000000000002</v>
      </c>
      <c r="E17" s="11">
        <f>C17*D17</f>
        <v>1924.8000000000002</v>
      </c>
      <c r="F17" s="11"/>
      <c r="G17" s="14"/>
      <c r="H17" s="11">
        <f>C17*G17</f>
        <v>0</v>
      </c>
    </row>
    <row r="18" spans="1:8" x14ac:dyDescent="0.25">
      <c r="A18" s="20" t="s">
        <v>182</v>
      </c>
      <c r="B18" s="6" t="s">
        <v>1</v>
      </c>
      <c r="C18" s="17">
        <v>42</v>
      </c>
      <c r="D18" s="11">
        <v>2.4239999999999999</v>
      </c>
      <c r="E18" s="11">
        <f>C18*D18</f>
        <v>101.80799999999999</v>
      </c>
      <c r="F18" s="11"/>
      <c r="G18" s="14"/>
      <c r="H18" s="11">
        <f>C18*G18</f>
        <v>0</v>
      </c>
    </row>
    <row r="19" spans="1:8" x14ac:dyDescent="0.25">
      <c r="A19" s="5" t="s">
        <v>6</v>
      </c>
      <c r="B19" s="6" t="s">
        <v>1</v>
      </c>
      <c r="C19" s="17">
        <v>2</v>
      </c>
      <c r="D19" s="11">
        <v>0.98399999999999999</v>
      </c>
      <c r="E19" s="11">
        <f>C19*D19</f>
        <v>1.968</v>
      </c>
      <c r="F19" s="11"/>
      <c r="G19" s="14"/>
      <c r="H19" s="11">
        <f>C19*G19</f>
        <v>0</v>
      </c>
    </row>
    <row r="20" spans="1:8" x14ac:dyDescent="0.25">
      <c r="A20" s="5" t="s">
        <v>183</v>
      </c>
      <c r="B20" s="6" t="s">
        <v>1</v>
      </c>
      <c r="C20" s="17">
        <v>10</v>
      </c>
      <c r="D20" s="11">
        <v>0.84</v>
      </c>
      <c r="E20" s="11">
        <f>C20*D20</f>
        <v>8.4</v>
      </c>
      <c r="F20" s="11"/>
      <c r="G20" s="14"/>
      <c r="H20" s="11">
        <f>C20*G20</f>
        <v>0</v>
      </c>
    </row>
    <row r="21" spans="1:8" x14ac:dyDescent="0.25">
      <c r="A21" s="5" t="s">
        <v>106</v>
      </c>
      <c r="B21" s="6" t="s">
        <v>1</v>
      </c>
      <c r="C21" s="17">
        <v>26</v>
      </c>
      <c r="D21" s="11">
        <v>1.68</v>
      </c>
      <c r="E21" s="11">
        <f>C21*D21</f>
        <v>43.68</v>
      </c>
      <c r="F21" s="11"/>
      <c r="G21" s="14"/>
      <c r="H21" s="11">
        <f>C21*G21</f>
        <v>0</v>
      </c>
    </row>
    <row r="22" spans="1:8" x14ac:dyDescent="0.25">
      <c r="A22" s="5" t="s">
        <v>107</v>
      </c>
      <c r="B22" s="6" t="s">
        <v>1</v>
      </c>
      <c r="C22" s="17">
        <v>26</v>
      </c>
      <c r="D22" s="11">
        <v>4.92</v>
      </c>
      <c r="E22" s="11">
        <f>C22*D22</f>
        <v>127.92</v>
      </c>
      <c r="F22" s="11"/>
      <c r="G22" s="14"/>
      <c r="H22" s="11">
        <f>C22*G22</f>
        <v>0</v>
      </c>
    </row>
    <row r="23" spans="1:8" x14ac:dyDescent="0.25">
      <c r="A23" s="5" t="s">
        <v>108</v>
      </c>
      <c r="B23" s="6" t="s">
        <v>1</v>
      </c>
      <c r="C23" s="17">
        <v>52</v>
      </c>
      <c r="D23" s="11">
        <v>2.88</v>
      </c>
      <c r="E23" s="11">
        <f>C23*D23</f>
        <v>149.76</v>
      </c>
      <c r="F23" s="11"/>
      <c r="G23" s="14"/>
      <c r="H23" s="11">
        <f>C23*G23</f>
        <v>0</v>
      </c>
    </row>
    <row r="24" spans="1:8" x14ac:dyDescent="0.25">
      <c r="A24" s="5" t="s">
        <v>104</v>
      </c>
      <c r="B24" s="6" t="s">
        <v>1</v>
      </c>
      <c r="C24" s="17">
        <v>72</v>
      </c>
      <c r="D24" s="11">
        <v>3</v>
      </c>
      <c r="E24" s="11">
        <f>C24*D24</f>
        <v>216</v>
      </c>
      <c r="F24" s="11"/>
      <c r="G24" s="14"/>
      <c r="H24" s="11">
        <f>C24*G24</f>
        <v>0</v>
      </c>
    </row>
    <row r="25" spans="1:8" x14ac:dyDescent="0.25">
      <c r="A25" s="5" t="s">
        <v>103</v>
      </c>
      <c r="B25" s="6" t="s">
        <v>1</v>
      </c>
      <c r="C25" s="17">
        <v>22</v>
      </c>
      <c r="D25" s="11">
        <v>3</v>
      </c>
      <c r="E25" s="11">
        <f>C25*D25</f>
        <v>66</v>
      </c>
      <c r="F25" s="11"/>
      <c r="G25" s="14"/>
      <c r="H25" s="11">
        <f>C25*G25</f>
        <v>0</v>
      </c>
    </row>
    <row r="26" spans="1:8" x14ac:dyDescent="0.25">
      <c r="A26" s="5" t="s">
        <v>7</v>
      </c>
      <c r="B26" s="6" t="s">
        <v>1</v>
      </c>
      <c r="C26" s="17">
        <v>750</v>
      </c>
      <c r="D26" s="11">
        <v>0.46800000000000003</v>
      </c>
      <c r="E26" s="11">
        <f>C26*D26</f>
        <v>351</v>
      </c>
      <c r="F26" s="11"/>
      <c r="G26" s="14"/>
      <c r="H26" s="11">
        <f>C26*G26</f>
        <v>0</v>
      </c>
    </row>
    <row r="27" spans="1:8" x14ac:dyDescent="0.25">
      <c r="A27" s="5" t="s">
        <v>81</v>
      </c>
      <c r="B27" s="6" t="s">
        <v>1</v>
      </c>
      <c r="C27" s="17">
        <v>670</v>
      </c>
      <c r="D27" s="11">
        <v>0.46800000000000003</v>
      </c>
      <c r="E27" s="11">
        <f>C27*D27</f>
        <v>313.56</v>
      </c>
      <c r="F27" s="11"/>
      <c r="G27" s="14"/>
      <c r="H27" s="11">
        <f>C27*G27</f>
        <v>0</v>
      </c>
    </row>
    <row r="28" spans="1:8" x14ac:dyDescent="0.25">
      <c r="A28" s="5" t="s">
        <v>8</v>
      </c>
      <c r="B28" s="6" t="s">
        <v>1</v>
      </c>
      <c r="C28" s="17">
        <v>234</v>
      </c>
      <c r="D28" s="11">
        <v>0.39600000000000002</v>
      </c>
      <c r="E28" s="11">
        <f>C28*D28</f>
        <v>92.664000000000001</v>
      </c>
      <c r="F28" s="11"/>
      <c r="G28" s="14"/>
      <c r="H28" s="11">
        <f>C28*G28</f>
        <v>0</v>
      </c>
    </row>
    <row r="29" spans="1:8" x14ac:dyDescent="0.25">
      <c r="A29" s="5" t="s">
        <v>184</v>
      </c>
      <c r="B29" s="6" t="s">
        <v>1</v>
      </c>
      <c r="C29" s="17">
        <v>78</v>
      </c>
      <c r="D29" s="11">
        <v>0.69599999999999995</v>
      </c>
      <c r="E29" s="11">
        <f>C29*D29</f>
        <v>54.287999999999997</v>
      </c>
      <c r="F29" s="11"/>
      <c r="G29" s="14"/>
      <c r="H29" s="11">
        <f>C29*G29</f>
        <v>0</v>
      </c>
    </row>
    <row r="30" spans="1:8" x14ac:dyDescent="0.25">
      <c r="A30" s="5" t="s">
        <v>191</v>
      </c>
      <c r="B30" s="6" t="s">
        <v>1</v>
      </c>
      <c r="C30" s="17">
        <v>138</v>
      </c>
      <c r="D30" s="11">
        <v>4.92</v>
      </c>
      <c r="E30" s="11">
        <f>C30*D30</f>
        <v>678.96</v>
      </c>
      <c r="F30" s="11"/>
      <c r="G30" s="14"/>
      <c r="H30" s="11">
        <f>C30*G30</f>
        <v>0</v>
      </c>
    </row>
    <row r="31" spans="1:8" x14ac:dyDescent="0.25">
      <c r="A31" s="5" t="s">
        <v>189</v>
      </c>
      <c r="B31" s="6" t="s">
        <v>1</v>
      </c>
      <c r="C31" s="17">
        <v>68</v>
      </c>
      <c r="D31" s="11">
        <v>2.4</v>
      </c>
      <c r="E31" s="11">
        <f>C31*D31</f>
        <v>163.19999999999999</v>
      </c>
      <c r="F31" s="11"/>
      <c r="G31" s="14"/>
      <c r="H31" s="11">
        <f>C31*G31</f>
        <v>0</v>
      </c>
    </row>
    <row r="32" spans="1:8" x14ac:dyDescent="0.25">
      <c r="A32" s="5" t="s">
        <v>190</v>
      </c>
      <c r="B32" s="6" t="s">
        <v>1</v>
      </c>
      <c r="C32" s="17">
        <v>58</v>
      </c>
      <c r="D32" s="11">
        <v>2.4</v>
      </c>
      <c r="E32" s="11">
        <f>C32*D32</f>
        <v>139.19999999999999</v>
      </c>
      <c r="F32" s="11"/>
      <c r="G32" s="14"/>
      <c r="H32" s="11">
        <f>C32*G32</f>
        <v>0</v>
      </c>
    </row>
    <row r="33" spans="1:8" x14ac:dyDescent="0.25">
      <c r="A33" s="5" t="s">
        <v>207</v>
      </c>
      <c r="B33" s="6" t="s">
        <v>1</v>
      </c>
      <c r="C33" s="17">
        <v>14</v>
      </c>
      <c r="D33" s="11">
        <v>4.32</v>
      </c>
      <c r="E33" s="11">
        <f>C33*D33</f>
        <v>60.480000000000004</v>
      </c>
      <c r="F33" s="11"/>
      <c r="G33" s="14"/>
      <c r="H33" s="11">
        <f>C33*G33</f>
        <v>0</v>
      </c>
    </row>
    <row r="34" spans="1:8" x14ac:dyDescent="0.25">
      <c r="A34" s="5" t="s">
        <v>208</v>
      </c>
      <c r="B34" s="6" t="s">
        <v>1</v>
      </c>
      <c r="C34" s="17">
        <v>8</v>
      </c>
      <c r="D34" s="11">
        <v>6.84</v>
      </c>
      <c r="E34" s="11">
        <f>C34*D34</f>
        <v>54.72</v>
      </c>
      <c r="F34" s="11"/>
      <c r="G34" s="14"/>
      <c r="H34" s="11">
        <f>C34*G34</f>
        <v>0</v>
      </c>
    </row>
    <row r="35" spans="1:8" x14ac:dyDescent="0.25">
      <c r="A35" s="5" t="s">
        <v>209</v>
      </c>
      <c r="B35" s="6" t="s">
        <v>1</v>
      </c>
      <c r="C35" s="17">
        <v>10</v>
      </c>
      <c r="D35" s="11">
        <v>11.760000000000002</v>
      </c>
      <c r="E35" s="11">
        <f>C35*D35</f>
        <v>117.60000000000002</v>
      </c>
      <c r="F35" s="11"/>
      <c r="G35" s="14"/>
      <c r="H35" s="11">
        <f>C35*G35</f>
        <v>0</v>
      </c>
    </row>
    <row r="36" spans="1:8" x14ac:dyDescent="0.25">
      <c r="A36" s="5" t="s">
        <v>210</v>
      </c>
      <c r="B36" s="6" t="s">
        <v>1</v>
      </c>
      <c r="C36" s="17">
        <v>10</v>
      </c>
      <c r="D36" s="11">
        <v>5.04</v>
      </c>
      <c r="E36" s="11">
        <f>C36*D36</f>
        <v>50.4</v>
      </c>
      <c r="F36" s="11"/>
      <c r="G36" s="14"/>
      <c r="H36" s="11">
        <f>C36*G36</f>
        <v>0</v>
      </c>
    </row>
    <row r="37" spans="1:8" x14ac:dyDescent="0.25">
      <c r="A37" s="5" t="s">
        <v>109</v>
      </c>
      <c r="B37" s="6" t="s">
        <v>1</v>
      </c>
      <c r="C37" s="17">
        <v>13</v>
      </c>
      <c r="D37" s="11">
        <v>2.4</v>
      </c>
      <c r="E37" s="11">
        <f>C37*D37</f>
        <v>31.2</v>
      </c>
      <c r="F37" s="11"/>
      <c r="G37" s="14"/>
      <c r="H37" s="11">
        <f>C37*G37</f>
        <v>0</v>
      </c>
    </row>
    <row r="38" spans="1:8" x14ac:dyDescent="0.25">
      <c r="A38" s="5" t="s">
        <v>110</v>
      </c>
      <c r="B38" s="6" t="s">
        <v>1</v>
      </c>
      <c r="C38" s="17">
        <v>210</v>
      </c>
      <c r="D38" s="11">
        <v>0.46800000000000003</v>
      </c>
      <c r="E38" s="11">
        <f>C38*D38</f>
        <v>98.28</v>
      </c>
      <c r="F38" s="11"/>
      <c r="G38" s="14"/>
      <c r="H38" s="11">
        <f>C38*G38</f>
        <v>0</v>
      </c>
    </row>
    <row r="39" spans="1:8" x14ac:dyDescent="0.25">
      <c r="A39" s="5" t="s">
        <v>9</v>
      </c>
      <c r="B39" s="6" t="s">
        <v>1</v>
      </c>
      <c r="C39" s="17">
        <v>13</v>
      </c>
      <c r="D39" s="11">
        <v>2.04</v>
      </c>
      <c r="E39" s="11">
        <f>C39*D39</f>
        <v>26.52</v>
      </c>
      <c r="F39" s="11"/>
      <c r="G39" s="14"/>
      <c r="H39" s="11">
        <f>C39*G39</f>
        <v>0</v>
      </c>
    </row>
    <row r="40" spans="1:8" x14ac:dyDescent="0.25">
      <c r="A40" s="5" t="s">
        <v>10</v>
      </c>
      <c r="B40" s="6" t="s">
        <v>1</v>
      </c>
      <c r="C40" s="17">
        <v>13</v>
      </c>
      <c r="D40" s="11">
        <v>3</v>
      </c>
      <c r="E40" s="11">
        <f>C40*D40</f>
        <v>39</v>
      </c>
      <c r="F40" s="11"/>
      <c r="G40" s="14"/>
      <c r="H40" s="11">
        <f>C40*G40</f>
        <v>0</v>
      </c>
    </row>
    <row r="41" spans="1:8" x14ac:dyDescent="0.25">
      <c r="A41" s="5" t="s">
        <v>11</v>
      </c>
      <c r="B41" s="6" t="s">
        <v>1</v>
      </c>
      <c r="C41" s="17">
        <v>13</v>
      </c>
      <c r="D41" s="11">
        <v>3.54</v>
      </c>
      <c r="E41" s="11">
        <f>C41*D41</f>
        <v>46.02</v>
      </c>
      <c r="F41" s="11"/>
      <c r="G41" s="14"/>
      <c r="H41" s="11">
        <f>C41*G41</f>
        <v>0</v>
      </c>
    </row>
    <row r="42" spans="1:8" x14ac:dyDescent="0.25">
      <c r="A42" s="5" t="s">
        <v>187</v>
      </c>
      <c r="B42" s="6" t="s">
        <v>1</v>
      </c>
      <c r="C42" s="17">
        <v>286</v>
      </c>
      <c r="D42" s="11">
        <v>0.18</v>
      </c>
      <c r="E42" s="11">
        <f>C42*D42</f>
        <v>51.48</v>
      </c>
      <c r="F42" s="11"/>
      <c r="G42" s="14"/>
      <c r="H42" s="11">
        <f>C42*G42</f>
        <v>0</v>
      </c>
    </row>
    <row r="43" spans="1:8" x14ac:dyDescent="0.25">
      <c r="A43" s="5" t="s">
        <v>188</v>
      </c>
      <c r="B43" s="6" t="s">
        <v>1</v>
      </c>
      <c r="C43" s="17">
        <v>286</v>
      </c>
      <c r="D43" s="11">
        <v>0.18</v>
      </c>
      <c r="E43" s="11">
        <f>C43*D43</f>
        <v>51.48</v>
      </c>
      <c r="F43" s="11"/>
      <c r="G43" s="14"/>
      <c r="H43" s="11">
        <f>C43*G43</f>
        <v>0</v>
      </c>
    </row>
    <row r="44" spans="1:8" x14ac:dyDescent="0.25">
      <c r="A44" s="5" t="s">
        <v>111</v>
      </c>
      <c r="B44" s="6" t="s">
        <v>1</v>
      </c>
      <c r="C44" s="17">
        <v>37</v>
      </c>
      <c r="D44" s="11">
        <v>1.26</v>
      </c>
      <c r="E44" s="11">
        <f>C44*D44</f>
        <v>46.62</v>
      </c>
      <c r="F44" s="11"/>
      <c r="G44" s="14"/>
      <c r="H44" s="11">
        <f>C44*G44</f>
        <v>0</v>
      </c>
    </row>
    <row r="45" spans="1:8" x14ac:dyDescent="0.25">
      <c r="A45" s="5" t="s">
        <v>211</v>
      </c>
      <c r="B45" s="6" t="s">
        <v>1</v>
      </c>
      <c r="C45" s="17">
        <v>20</v>
      </c>
      <c r="D45" s="11">
        <v>14.4</v>
      </c>
      <c r="E45" s="11">
        <f>C45*D45</f>
        <v>288</v>
      </c>
      <c r="F45" s="11"/>
      <c r="G45" s="14"/>
      <c r="H45" s="11">
        <f>C45*G45</f>
        <v>0</v>
      </c>
    </row>
    <row r="46" spans="1:8" x14ac:dyDescent="0.25">
      <c r="A46" s="5" t="s">
        <v>112</v>
      </c>
      <c r="B46" s="6" t="s">
        <v>1</v>
      </c>
      <c r="C46" s="17">
        <v>806</v>
      </c>
      <c r="D46" s="11">
        <v>1.488</v>
      </c>
      <c r="E46" s="11">
        <f>C46*D46</f>
        <v>1199.328</v>
      </c>
      <c r="F46" s="11"/>
      <c r="G46" s="14"/>
      <c r="H46" s="11">
        <f>C46*G46</f>
        <v>0</v>
      </c>
    </row>
    <row r="47" spans="1:8" x14ac:dyDescent="0.25">
      <c r="A47" s="5" t="s">
        <v>113</v>
      </c>
      <c r="B47" s="6" t="s">
        <v>1</v>
      </c>
      <c r="C47" s="17">
        <v>520</v>
      </c>
      <c r="D47" s="11">
        <v>2.3759999999999999</v>
      </c>
      <c r="E47" s="11">
        <f>C47*D47</f>
        <v>1235.52</v>
      </c>
      <c r="F47" s="11"/>
      <c r="G47" s="14"/>
      <c r="H47" s="11">
        <f>C47*G47</f>
        <v>0</v>
      </c>
    </row>
    <row r="48" spans="1:8" x14ac:dyDescent="0.25">
      <c r="A48" s="5" t="s">
        <v>114</v>
      </c>
      <c r="B48" s="6" t="s">
        <v>1</v>
      </c>
      <c r="C48" s="17">
        <v>34</v>
      </c>
      <c r="D48" s="11">
        <v>6.54</v>
      </c>
      <c r="E48" s="11">
        <f>C48*D48</f>
        <v>222.36</v>
      </c>
      <c r="F48" s="11"/>
      <c r="G48" s="14"/>
      <c r="H48" s="11">
        <f>C48*G48</f>
        <v>0</v>
      </c>
    </row>
    <row r="49" spans="1:8" x14ac:dyDescent="0.25">
      <c r="A49" s="5" t="s">
        <v>115</v>
      </c>
      <c r="B49" s="6" t="s">
        <v>1</v>
      </c>
      <c r="C49" s="17">
        <v>55</v>
      </c>
      <c r="D49" s="11">
        <v>2.3039999999999998</v>
      </c>
      <c r="E49" s="11">
        <f>C49*D49</f>
        <v>126.71999999999998</v>
      </c>
      <c r="F49" s="11"/>
      <c r="G49" s="14"/>
      <c r="H49" s="11">
        <f>C49*G49</f>
        <v>0</v>
      </c>
    </row>
    <row r="50" spans="1:8" x14ac:dyDescent="0.25">
      <c r="A50" s="5" t="s">
        <v>12</v>
      </c>
      <c r="B50" s="6" t="s">
        <v>1</v>
      </c>
      <c r="C50" s="17">
        <v>364</v>
      </c>
      <c r="D50" s="11">
        <v>2.52</v>
      </c>
      <c r="E50" s="11">
        <f>C50*D50</f>
        <v>917.28</v>
      </c>
      <c r="F50" s="11"/>
      <c r="G50" s="14"/>
      <c r="H50" s="11">
        <f>C50*G50</f>
        <v>0</v>
      </c>
    </row>
    <row r="51" spans="1:8" x14ac:dyDescent="0.25">
      <c r="A51" s="5" t="s">
        <v>179</v>
      </c>
      <c r="B51" s="6" t="s">
        <v>1</v>
      </c>
      <c r="C51" s="17">
        <v>20</v>
      </c>
      <c r="D51" s="11">
        <v>2.16</v>
      </c>
      <c r="E51" s="11">
        <f>C51*D51</f>
        <v>43.2</v>
      </c>
      <c r="F51" s="11"/>
      <c r="G51" s="14"/>
      <c r="H51" s="11">
        <f>C51*G51</f>
        <v>0</v>
      </c>
    </row>
    <row r="52" spans="1:8" x14ac:dyDescent="0.25">
      <c r="A52" s="5" t="s">
        <v>181</v>
      </c>
      <c r="B52" s="6" t="s">
        <v>1</v>
      </c>
      <c r="C52" s="17">
        <v>26</v>
      </c>
      <c r="D52" s="11">
        <v>27.6</v>
      </c>
      <c r="E52" s="11">
        <f>C52*D52</f>
        <v>717.6</v>
      </c>
      <c r="F52" s="11"/>
      <c r="G52" s="14"/>
      <c r="H52" s="11">
        <f>C52*G52</f>
        <v>0</v>
      </c>
    </row>
    <row r="53" spans="1:8" x14ac:dyDescent="0.25">
      <c r="A53" s="5" t="s">
        <v>180</v>
      </c>
      <c r="B53" s="6" t="s">
        <v>1</v>
      </c>
      <c r="C53" s="17">
        <v>39</v>
      </c>
      <c r="D53" s="11">
        <v>5.8199999999999994</v>
      </c>
      <c r="E53" s="11">
        <f>C53*D53</f>
        <v>226.98</v>
      </c>
      <c r="F53" s="11"/>
      <c r="G53" s="14"/>
      <c r="H53" s="11">
        <f>C53*G53</f>
        <v>0</v>
      </c>
    </row>
    <row r="54" spans="1:8" x14ac:dyDescent="0.25">
      <c r="A54" s="5" t="s">
        <v>215</v>
      </c>
      <c r="B54" s="6" t="s">
        <v>1</v>
      </c>
      <c r="C54" s="17">
        <v>8</v>
      </c>
      <c r="D54" s="11">
        <v>2.9880000000000004</v>
      </c>
      <c r="E54" s="11">
        <f>C54*D54</f>
        <v>23.904000000000003</v>
      </c>
      <c r="F54" s="11"/>
      <c r="G54" s="14"/>
      <c r="H54" s="11">
        <f>C54*G54</f>
        <v>0</v>
      </c>
    </row>
    <row r="55" spans="1:8" x14ac:dyDescent="0.25">
      <c r="A55" s="5" t="s">
        <v>13</v>
      </c>
      <c r="B55" s="6" t="s">
        <v>1</v>
      </c>
      <c r="C55" s="17">
        <v>60</v>
      </c>
      <c r="D55" s="11">
        <v>2.3759999999999999</v>
      </c>
      <c r="E55" s="11">
        <f>C55*D55</f>
        <v>142.56</v>
      </c>
      <c r="F55" s="11"/>
      <c r="G55" s="14"/>
      <c r="H55" s="11">
        <f>C55*G55</f>
        <v>0</v>
      </c>
    </row>
    <row r="56" spans="1:8" x14ac:dyDescent="0.25">
      <c r="A56" s="5" t="s">
        <v>14</v>
      </c>
      <c r="B56" s="6" t="s">
        <v>1</v>
      </c>
      <c r="C56" s="17">
        <v>130</v>
      </c>
      <c r="D56" s="11">
        <v>9.6000000000000002E-2</v>
      </c>
      <c r="E56" s="11">
        <f>C56*D56</f>
        <v>12.48</v>
      </c>
      <c r="F56" s="11"/>
      <c r="G56" s="14"/>
      <c r="H56" s="11">
        <f>C56*G56</f>
        <v>0</v>
      </c>
    </row>
    <row r="57" spans="1:8" x14ac:dyDescent="0.25">
      <c r="A57" s="5" t="s">
        <v>116</v>
      </c>
      <c r="B57" s="6" t="s">
        <v>1</v>
      </c>
      <c r="C57" s="17">
        <v>16</v>
      </c>
      <c r="D57" s="11">
        <v>0.372</v>
      </c>
      <c r="E57" s="11">
        <f>C57*D57</f>
        <v>5.952</v>
      </c>
      <c r="F57" s="11"/>
      <c r="G57" s="14"/>
      <c r="H57" s="11">
        <f>C57*G57</f>
        <v>0</v>
      </c>
    </row>
    <row r="58" spans="1:8" x14ac:dyDescent="0.25">
      <c r="A58" s="5" t="s">
        <v>117</v>
      </c>
      <c r="B58" s="6" t="s">
        <v>1</v>
      </c>
      <c r="C58" s="17">
        <v>16</v>
      </c>
      <c r="D58" s="11">
        <v>0.372</v>
      </c>
      <c r="E58" s="11">
        <f>C58*D58</f>
        <v>5.952</v>
      </c>
      <c r="F58" s="11"/>
      <c r="G58" s="14"/>
      <c r="H58" s="11">
        <f>C58*G58</f>
        <v>0</v>
      </c>
    </row>
    <row r="59" spans="1:8" x14ac:dyDescent="0.25">
      <c r="A59" s="5" t="s">
        <v>118</v>
      </c>
      <c r="B59" s="6" t="s">
        <v>1</v>
      </c>
      <c r="C59" s="17">
        <v>26</v>
      </c>
      <c r="D59" s="11">
        <v>0.372</v>
      </c>
      <c r="E59" s="11">
        <f>C59*D59</f>
        <v>9.6720000000000006</v>
      </c>
      <c r="F59" s="11"/>
      <c r="G59" s="14"/>
      <c r="H59" s="11">
        <f>C59*G59</f>
        <v>0</v>
      </c>
    </row>
    <row r="60" spans="1:8" x14ac:dyDescent="0.25">
      <c r="A60" s="5" t="s">
        <v>119</v>
      </c>
      <c r="B60" s="6" t="s">
        <v>1</v>
      </c>
      <c r="C60" s="17">
        <v>26</v>
      </c>
      <c r="D60" s="11">
        <v>0.372</v>
      </c>
      <c r="E60" s="11">
        <f>C60*D60</f>
        <v>9.6720000000000006</v>
      </c>
      <c r="F60" s="11"/>
      <c r="G60" s="14"/>
      <c r="H60" s="11">
        <f>C60*G60</f>
        <v>0</v>
      </c>
    </row>
    <row r="61" spans="1:8" x14ac:dyDescent="0.25">
      <c r="A61" s="5" t="s">
        <v>15</v>
      </c>
      <c r="B61" s="6" t="s">
        <v>1</v>
      </c>
      <c r="C61" s="17">
        <v>31</v>
      </c>
      <c r="D61" s="11">
        <v>0.66</v>
      </c>
      <c r="E61" s="11">
        <f>C61*D61</f>
        <v>20.46</v>
      </c>
      <c r="F61" s="11"/>
      <c r="G61" s="14"/>
      <c r="H61" s="11">
        <f>C61*G61</f>
        <v>0</v>
      </c>
    </row>
    <row r="62" spans="1:8" x14ac:dyDescent="0.25">
      <c r="A62" s="5" t="s">
        <v>16</v>
      </c>
      <c r="B62" s="6" t="s">
        <v>1</v>
      </c>
      <c r="C62" s="17">
        <v>16</v>
      </c>
      <c r="D62" s="11">
        <v>0.66</v>
      </c>
      <c r="E62" s="11">
        <f>C62*D62</f>
        <v>10.56</v>
      </c>
      <c r="F62" s="11"/>
      <c r="G62" s="14"/>
      <c r="H62" s="11">
        <f>C62*G62</f>
        <v>0</v>
      </c>
    </row>
    <row r="63" spans="1:8" x14ac:dyDescent="0.25">
      <c r="A63" s="5" t="s">
        <v>17</v>
      </c>
      <c r="B63" s="6" t="s">
        <v>1</v>
      </c>
      <c r="C63" s="17">
        <v>58</v>
      </c>
      <c r="D63" s="11">
        <v>0.66</v>
      </c>
      <c r="E63" s="11">
        <f>C63*D63</f>
        <v>38.28</v>
      </c>
      <c r="F63" s="11"/>
      <c r="G63" s="14"/>
      <c r="H63" s="11">
        <f>C63*G63</f>
        <v>0</v>
      </c>
    </row>
    <row r="64" spans="1:8" x14ac:dyDescent="0.25">
      <c r="A64" s="5" t="s">
        <v>18</v>
      </c>
      <c r="B64" s="6" t="s">
        <v>1</v>
      </c>
      <c r="C64" s="17">
        <v>32</v>
      </c>
      <c r="D64" s="11">
        <v>0.66</v>
      </c>
      <c r="E64" s="11">
        <f>C64*D64</f>
        <v>21.12</v>
      </c>
      <c r="F64" s="11"/>
      <c r="G64" s="14"/>
      <c r="H64" s="11">
        <f>C64*G64</f>
        <v>0</v>
      </c>
    </row>
    <row r="65" spans="1:8" x14ac:dyDescent="0.25">
      <c r="A65" s="5" t="s">
        <v>120</v>
      </c>
      <c r="B65" s="6" t="s">
        <v>1</v>
      </c>
      <c r="C65" s="17">
        <v>16</v>
      </c>
      <c r="D65" s="11">
        <v>0.66</v>
      </c>
      <c r="E65" s="11">
        <f>C65*D65</f>
        <v>10.56</v>
      </c>
      <c r="F65" s="11"/>
      <c r="G65" s="14"/>
      <c r="H65" s="11">
        <f>C65*G65</f>
        <v>0</v>
      </c>
    </row>
    <row r="66" spans="1:8" x14ac:dyDescent="0.25">
      <c r="A66" s="5" t="s">
        <v>19</v>
      </c>
      <c r="B66" s="6" t="s">
        <v>1</v>
      </c>
      <c r="C66" s="17">
        <v>16</v>
      </c>
      <c r="D66" s="11">
        <v>0.66</v>
      </c>
      <c r="E66" s="11">
        <f>C66*D66</f>
        <v>10.56</v>
      </c>
      <c r="F66" s="11"/>
      <c r="G66" s="14"/>
      <c r="H66" s="11">
        <f>C66*G66</f>
        <v>0</v>
      </c>
    </row>
    <row r="67" spans="1:8" x14ac:dyDescent="0.25">
      <c r="A67" s="5" t="s">
        <v>20</v>
      </c>
      <c r="B67" s="6" t="s">
        <v>1</v>
      </c>
      <c r="C67" s="17">
        <v>68</v>
      </c>
      <c r="D67" s="11">
        <v>0.32400000000000001</v>
      </c>
      <c r="E67" s="11">
        <f>C67*D67</f>
        <v>22.032</v>
      </c>
      <c r="F67" s="11"/>
      <c r="G67" s="14"/>
      <c r="H67" s="11">
        <f>C67*G67</f>
        <v>0</v>
      </c>
    </row>
    <row r="68" spans="1:8" x14ac:dyDescent="0.25">
      <c r="A68" s="5" t="s">
        <v>21</v>
      </c>
      <c r="B68" s="6" t="s">
        <v>1</v>
      </c>
      <c r="C68" s="17">
        <v>34</v>
      </c>
      <c r="D68" s="11">
        <v>0.64800000000000002</v>
      </c>
      <c r="E68" s="11">
        <f>C68*D68</f>
        <v>22.032</v>
      </c>
      <c r="F68" s="11"/>
      <c r="G68" s="14"/>
      <c r="H68" s="11">
        <f>C68*G68</f>
        <v>0</v>
      </c>
    </row>
    <row r="69" spans="1:8" x14ac:dyDescent="0.25">
      <c r="A69" s="5" t="s">
        <v>22</v>
      </c>
      <c r="B69" s="6" t="s">
        <v>1</v>
      </c>
      <c r="C69" s="17">
        <v>4</v>
      </c>
      <c r="D69" s="11">
        <v>3.444</v>
      </c>
      <c r="E69" s="11">
        <f>C69*D69</f>
        <v>13.776</v>
      </c>
      <c r="F69" s="11"/>
      <c r="G69" s="14"/>
      <c r="H69" s="11">
        <f>C69*G69</f>
        <v>0</v>
      </c>
    </row>
    <row r="70" spans="1:8" x14ac:dyDescent="0.25">
      <c r="A70" s="5" t="s">
        <v>121</v>
      </c>
      <c r="B70" s="6" t="s">
        <v>1</v>
      </c>
      <c r="C70" s="17">
        <v>4</v>
      </c>
      <c r="D70" s="11">
        <v>1.968</v>
      </c>
      <c r="E70" s="11">
        <f>C70*D70</f>
        <v>7.8719999999999999</v>
      </c>
      <c r="F70" s="11"/>
      <c r="G70" s="14"/>
      <c r="H70" s="11">
        <f>C70*G70</f>
        <v>0</v>
      </c>
    </row>
    <row r="71" spans="1:8" x14ac:dyDescent="0.25">
      <c r="A71" s="5" t="s">
        <v>192</v>
      </c>
      <c r="B71" s="6" t="s">
        <v>1</v>
      </c>
      <c r="C71" s="17">
        <v>390</v>
      </c>
      <c r="D71" s="11">
        <v>0.12000000000000001</v>
      </c>
      <c r="E71" s="11">
        <f>C71*D71</f>
        <v>46.800000000000004</v>
      </c>
      <c r="F71" s="11"/>
      <c r="G71" s="14"/>
      <c r="H71" s="11">
        <f>C71*G71</f>
        <v>0</v>
      </c>
    </row>
    <row r="72" spans="1:8" x14ac:dyDescent="0.25">
      <c r="A72" s="5" t="s">
        <v>193</v>
      </c>
      <c r="B72" s="6" t="s">
        <v>1</v>
      </c>
      <c r="C72" s="17">
        <v>390</v>
      </c>
      <c r="D72" s="11">
        <v>0.12000000000000001</v>
      </c>
      <c r="E72" s="11">
        <f>C72*D72</f>
        <v>46.800000000000004</v>
      </c>
      <c r="F72" s="11"/>
      <c r="G72" s="14"/>
      <c r="H72" s="11">
        <f>C72*G72</f>
        <v>0</v>
      </c>
    </row>
    <row r="73" spans="1:8" x14ac:dyDescent="0.25">
      <c r="A73" s="20" t="s">
        <v>195</v>
      </c>
      <c r="B73" s="6" t="s">
        <v>1</v>
      </c>
      <c r="C73" s="17">
        <v>650</v>
      </c>
      <c r="D73" s="11">
        <v>0.12000000000000001</v>
      </c>
      <c r="E73" s="11">
        <f>C73*D73</f>
        <v>78</v>
      </c>
      <c r="F73" s="11"/>
      <c r="G73" s="14"/>
      <c r="H73" s="11">
        <f>C73*G73</f>
        <v>0</v>
      </c>
    </row>
    <row r="74" spans="1:8" x14ac:dyDescent="0.25">
      <c r="A74" s="20" t="s">
        <v>194</v>
      </c>
      <c r="B74" s="6" t="s">
        <v>1</v>
      </c>
      <c r="C74" s="17">
        <v>585</v>
      </c>
      <c r="D74" s="11">
        <v>0.12000000000000001</v>
      </c>
      <c r="E74" s="11">
        <f>C74*D74</f>
        <v>70.2</v>
      </c>
      <c r="F74" s="11"/>
      <c r="G74" s="14"/>
      <c r="H74" s="11">
        <f>C74*G74</f>
        <v>0</v>
      </c>
    </row>
    <row r="75" spans="1:8" x14ac:dyDescent="0.25">
      <c r="A75" s="5" t="s">
        <v>127</v>
      </c>
      <c r="B75" s="6" t="s">
        <v>1</v>
      </c>
      <c r="C75" s="17">
        <v>20</v>
      </c>
      <c r="D75" s="11">
        <v>13.404</v>
      </c>
      <c r="E75" s="11">
        <f>C75*D75</f>
        <v>268.08</v>
      </c>
      <c r="F75" s="11"/>
      <c r="G75" s="14"/>
      <c r="H75" s="11">
        <f>C75*G75</f>
        <v>0</v>
      </c>
    </row>
    <row r="76" spans="1:8" x14ac:dyDescent="0.25">
      <c r="A76" s="5" t="s">
        <v>98</v>
      </c>
      <c r="B76" s="6" t="s">
        <v>1</v>
      </c>
      <c r="C76" s="17">
        <v>26</v>
      </c>
      <c r="D76" s="11">
        <v>26.82</v>
      </c>
      <c r="E76" s="11">
        <f>C76*D76</f>
        <v>697.32</v>
      </c>
      <c r="F76" s="11"/>
      <c r="G76" s="14"/>
      <c r="H76" s="11">
        <f>C76*G76</f>
        <v>0</v>
      </c>
    </row>
    <row r="77" spans="1:8" x14ac:dyDescent="0.25">
      <c r="A77" s="5" t="s">
        <v>186</v>
      </c>
      <c r="B77" s="6" t="s">
        <v>1</v>
      </c>
      <c r="C77" s="17">
        <v>26</v>
      </c>
      <c r="D77" s="11">
        <v>12.66</v>
      </c>
      <c r="E77" s="11">
        <f>C77*D77</f>
        <v>329.16</v>
      </c>
      <c r="F77" s="11"/>
      <c r="G77" s="14"/>
      <c r="H77" s="11">
        <f>C77*G77</f>
        <v>0</v>
      </c>
    </row>
    <row r="78" spans="1:8" x14ac:dyDescent="0.25">
      <c r="A78" s="5" t="s">
        <v>97</v>
      </c>
      <c r="B78" s="6" t="s">
        <v>1</v>
      </c>
      <c r="C78" s="17">
        <v>30</v>
      </c>
      <c r="D78" s="11">
        <v>14.484</v>
      </c>
      <c r="E78" s="11">
        <f>C78*D78</f>
        <v>434.52</v>
      </c>
      <c r="F78" s="11"/>
      <c r="G78" s="14"/>
      <c r="H78" s="11">
        <f>C78*G78</f>
        <v>0</v>
      </c>
    </row>
    <row r="79" spans="1:8" x14ac:dyDescent="0.25">
      <c r="A79" s="5" t="s">
        <v>185</v>
      </c>
      <c r="B79" s="6" t="s">
        <v>1</v>
      </c>
      <c r="C79" s="17">
        <v>26</v>
      </c>
      <c r="D79" s="11">
        <v>5.9880000000000004</v>
      </c>
      <c r="E79" s="11">
        <f>C79*D79</f>
        <v>155.68800000000002</v>
      </c>
      <c r="F79" s="11"/>
      <c r="G79" s="14"/>
      <c r="H79" s="11">
        <f>C79*G79</f>
        <v>0</v>
      </c>
    </row>
    <row r="80" spans="1:8" x14ac:dyDescent="0.25">
      <c r="A80" s="5" t="s">
        <v>99</v>
      </c>
      <c r="B80" s="6" t="s">
        <v>1</v>
      </c>
      <c r="C80" s="17">
        <v>6</v>
      </c>
      <c r="D80" s="11">
        <v>5.9880000000000004</v>
      </c>
      <c r="E80" s="11">
        <f>C80*D80</f>
        <v>35.928000000000004</v>
      </c>
      <c r="F80" s="11"/>
      <c r="G80" s="14"/>
      <c r="H80" s="11">
        <f>C80*G80</f>
        <v>0</v>
      </c>
    </row>
    <row r="81" spans="1:8" x14ac:dyDescent="0.25">
      <c r="A81" s="5" t="s">
        <v>226</v>
      </c>
      <c r="B81" s="6" t="s">
        <v>1</v>
      </c>
      <c r="C81" s="17">
        <v>6</v>
      </c>
      <c r="D81" s="11">
        <v>7.8</v>
      </c>
      <c r="E81" s="11">
        <f>C81*D81</f>
        <v>46.8</v>
      </c>
      <c r="F81" s="11"/>
      <c r="G81" s="14"/>
      <c r="H81" s="11">
        <f>C81*G81</f>
        <v>0</v>
      </c>
    </row>
    <row r="82" spans="1:8" x14ac:dyDescent="0.25">
      <c r="A82" s="5" t="s">
        <v>23</v>
      </c>
      <c r="B82" s="6" t="s">
        <v>1</v>
      </c>
      <c r="C82" s="17">
        <v>26</v>
      </c>
      <c r="D82" s="11">
        <v>1.6320000000000001</v>
      </c>
      <c r="E82" s="11">
        <f>C82*D82</f>
        <v>42.432000000000002</v>
      </c>
      <c r="F82" s="11"/>
      <c r="G82" s="14"/>
      <c r="H82" s="11">
        <f>C82*G82</f>
        <v>0</v>
      </c>
    </row>
    <row r="83" spans="1:8" x14ac:dyDescent="0.25">
      <c r="A83" s="5" t="s">
        <v>122</v>
      </c>
      <c r="B83" s="6" t="s">
        <v>1</v>
      </c>
      <c r="C83" s="17">
        <v>65</v>
      </c>
      <c r="D83" s="11">
        <v>0.64800000000000002</v>
      </c>
      <c r="E83" s="11">
        <f>C83*D83</f>
        <v>42.120000000000005</v>
      </c>
      <c r="F83" s="11"/>
      <c r="G83" s="14"/>
      <c r="H83" s="11">
        <f>C83*G83</f>
        <v>0</v>
      </c>
    </row>
    <row r="84" spans="1:8" x14ac:dyDescent="0.25">
      <c r="A84" s="5" t="s">
        <v>123</v>
      </c>
      <c r="B84" s="6" t="s">
        <v>1</v>
      </c>
      <c r="C84" s="17">
        <v>8</v>
      </c>
      <c r="D84" s="11">
        <v>1.5</v>
      </c>
      <c r="E84" s="11">
        <f>C84*D84</f>
        <v>12</v>
      </c>
      <c r="F84" s="11"/>
      <c r="G84" s="14"/>
      <c r="H84" s="11">
        <f>C84*G84</f>
        <v>0</v>
      </c>
    </row>
    <row r="85" spans="1:8" x14ac:dyDescent="0.25">
      <c r="A85" s="5" t="s">
        <v>124</v>
      </c>
      <c r="B85" s="6" t="s">
        <v>1</v>
      </c>
      <c r="C85" s="17">
        <v>42</v>
      </c>
      <c r="D85" s="11">
        <v>3.8880000000000003</v>
      </c>
      <c r="E85" s="11">
        <f>C85*D85</f>
        <v>163.29600000000002</v>
      </c>
      <c r="F85" s="11"/>
      <c r="G85" s="14"/>
      <c r="H85" s="11">
        <f>C85*G85</f>
        <v>0</v>
      </c>
    </row>
    <row r="86" spans="1:8" x14ac:dyDescent="0.25">
      <c r="A86" s="5" t="s">
        <v>24</v>
      </c>
      <c r="B86" s="6" t="s">
        <v>1</v>
      </c>
      <c r="C86" s="17">
        <v>36</v>
      </c>
      <c r="D86" s="11">
        <v>3.24</v>
      </c>
      <c r="E86" s="11">
        <f>C86*D86</f>
        <v>116.64000000000001</v>
      </c>
      <c r="F86" s="11"/>
      <c r="G86" s="14"/>
      <c r="H86" s="11">
        <f>C86*G86</f>
        <v>0</v>
      </c>
    </row>
    <row r="87" spans="1:8" x14ac:dyDescent="0.25">
      <c r="A87" s="5" t="s">
        <v>59</v>
      </c>
      <c r="B87" s="6" t="s">
        <v>1</v>
      </c>
      <c r="C87" s="17">
        <v>42</v>
      </c>
      <c r="D87" s="11">
        <v>3.456</v>
      </c>
      <c r="E87" s="11">
        <f>C87*D87</f>
        <v>145.15199999999999</v>
      </c>
      <c r="F87" s="11"/>
      <c r="G87" s="14"/>
      <c r="H87" s="11">
        <f>C87*G87</f>
        <v>0</v>
      </c>
    </row>
    <row r="88" spans="1:8" x14ac:dyDescent="0.25">
      <c r="A88" s="5" t="s">
        <v>125</v>
      </c>
      <c r="B88" s="6" t="s">
        <v>1</v>
      </c>
      <c r="C88" s="17">
        <v>26</v>
      </c>
      <c r="D88" s="11">
        <v>0.24000000000000002</v>
      </c>
      <c r="E88" s="11">
        <f>C88*D88</f>
        <v>6.24</v>
      </c>
      <c r="F88" s="11"/>
      <c r="G88" s="14"/>
      <c r="H88" s="11">
        <f>C88*G88</f>
        <v>0</v>
      </c>
    </row>
    <row r="89" spans="1:8" x14ac:dyDescent="0.25">
      <c r="A89" s="5" t="s">
        <v>126</v>
      </c>
      <c r="B89" s="6" t="s">
        <v>1</v>
      </c>
      <c r="C89" s="17">
        <v>52</v>
      </c>
      <c r="D89" s="11">
        <v>4.5</v>
      </c>
      <c r="E89" s="11">
        <f>C89*D89</f>
        <v>234</v>
      </c>
      <c r="F89" s="11"/>
      <c r="G89" s="14"/>
      <c r="H89" s="11">
        <f>C89*G89</f>
        <v>0</v>
      </c>
    </row>
    <row r="90" spans="1:8" x14ac:dyDescent="0.25">
      <c r="A90" s="5" t="s">
        <v>128</v>
      </c>
      <c r="B90" s="6" t="s">
        <v>1</v>
      </c>
      <c r="C90" s="17">
        <v>300</v>
      </c>
      <c r="D90" s="11">
        <v>9.6000000000000002E-2</v>
      </c>
      <c r="E90" s="11">
        <f>C90*D90</f>
        <v>28.8</v>
      </c>
      <c r="F90" s="11"/>
      <c r="G90" s="14"/>
      <c r="H90" s="11">
        <f>C90*G90</f>
        <v>0</v>
      </c>
    </row>
    <row r="91" spans="1:8" x14ac:dyDescent="0.25">
      <c r="A91" s="5" t="s">
        <v>130</v>
      </c>
      <c r="B91" s="6" t="s">
        <v>1</v>
      </c>
      <c r="C91" s="17">
        <v>78</v>
      </c>
      <c r="D91" s="11">
        <v>0.504</v>
      </c>
      <c r="E91" s="11">
        <f>C91*D91</f>
        <v>39.311999999999998</v>
      </c>
      <c r="F91" s="11"/>
      <c r="G91" s="14"/>
      <c r="H91" s="11">
        <f>C91*G91</f>
        <v>0</v>
      </c>
    </row>
    <row r="92" spans="1:8" x14ac:dyDescent="0.25">
      <c r="A92" s="5" t="s">
        <v>129</v>
      </c>
      <c r="B92" s="6" t="s">
        <v>1</v>
      </c>
      <c r="C92" s="17">
        <v>68</v>
      </c>
      <c r="D92" s="11">
        <v>1.44</v>
      </c>
      <c r="E92" s="11">
        <f>C92*D92</f>
        <v>97.92</v>
      </c>
      <c r="F92" s="11"/>
      <c r="G92" s="14"/>
      <c r="H92" s="11">
        <f>C92*G92</f>
        <v>0</v>
      </c>
    </row>
    <row r="93" spans="1:8" x14ac:dyDescent="0.25">
      <c r="A93" s="5" t="s">
        <v>131</v>
      </c>
      <c r="B93" s="6" t="s">
        <v>1</v>
      </c>
      <c r="C93" s="17">
        <v>260</v>
      </c>
      <c r="D93" s="11">
        <v>6.0000000000000005E-2</v>
      </c>
      <c r="E93" s="11">
        <f>C93*D93</f>
        <v>15.600000000000001</v>
      </c>
      <c r="F93" s="11"/>
      <c r="G93" s="14"/>
      <c r="H93" s="11">
        <f>C93*G93</f>
        <v>0</v>
      </c>
    </row>
    <row r="94" spans="1:8" x14ac:dyDescent="0.25">
      <c r="A94" s="5" t="s">
        <v>132</v>
      </c>
      <c r="B94" s="6" t="s">
        <v>1</v>
      </c>
      <c r="C94" s="17">
        <v>430</v>
      </c>
      <c r="D94" s="11">
        <v>7.1999999999999995E-2</v>
      </c>
      <c r="E94" s="11">
        <f>C94*D94</f>
        <v>30.959999999999997</v>
      </c>
      <c r="F94" s="11"/>
      <c r="G94" s="14"/>
      <c r="H94" s="11">
        <f>C94*G94</f>
        <v>0</v>
      </c>
    </row>
    <row r="95" spans="1:8" x14ac:dyDescent="0.25">
      <c r="A95" s="5" t="s">
        <v>133</v>
      </c>
      <c r="B95" s="6" t="s">
        <v>1</v>
      </c>
      <c r="C95" s="17">
        <v>260</v>
      </c>
      <c r="D95" s="11">
        <v>0.252</v>
      </c>
      <c r="E95" s="11">
        <f>C95*D95</f>
        <v>65.52</v>
      </c>
      <c r="F95" s="11"/>
      <c r="G95" s="14"/>
      <c r="H95" s="11">
        <f>C95*G95</f>
        <v>0</v>
      </c>
    </row>
    <row r="96" spans="1:8" x14ac:dyDescent="0.25">
      <c r="A96" s="5" t="s">
        <v>134</v>
      </c>
      <c r="B96" s="6" t="s">
        <v>1</v>
      </c>
      <c r="C96" s="17">
        <v>11</v>
      </c>
      <c r="D96" s="11">
        <v>0.12000000000000001</v>
      </c>
      <c r="E96" s="11">
        <f>C96*D96</f>
        <v>1.32</v>
      </c>
      <c r="F96" s="11"/>
      <c r="G96" s="14"/>
      <c r="H96" s="11">
        <f>C96*G96</f>
        <v>0</v>
      </c>
    </row>
    <row r="97" spans="1:8" x14ac:dyDescent="0.25">
      <c r="A97" s="5" t="s">
        <v>135</v>
      </c>
      <c r="B97" s="6" t="s">
        <v>1</v>
      </c>
      <c r="C97" s="17">
        <v>104</v>
      </c>
      <c r="D97" s="11">
        <v>0.22800000000000001</v>
      </c>
      <c r="E97" s="11">
        <f>C97*D97</f>
        <v>23.712</v>
      </c>
      <c r="F97" s="11"/>
      <c r="G97" s="14"/>
      <c r="H97" s="11">
        <f>C97*G97</f>
        <v>0</v>
      </c>
    </row>
    <row r="98" spans="1:8" x14ac:dyDescent="0.25">
      <c r="A98" s="5" t="s">
        <v>213</v>
      </c>
      <c r="B98" s="6" t="s">
        <v>1</v>
      </c>
      <c r="C98" s="17">
        <v>52</v>
      </c>
      <c r="D98" s="11">
        <v>0.42</v>
      </c>
      <c r="E98" s="11">
        <f>C98*D98</f>
        <v>21.84</v>
      </c>
      <c r="F98" s="11"/>
      <c r="G98" s="14"/>
      <c r="H98" s="11">
        <f>C98*G98</f>
        <v>0</v>
      </c>
    </row>
    <row r="99" spans="1:8" x14ac:dyDescent="0.25">
      <c r="A99" s="5" t="s">
        <v>136</v>
      </c>
      <c r="B99" s="6" t="s">
        <v>1</v>
      </c>
      <c r="C99" s="17">
        <v>78</v>
      </c>
      <c r="D99" s="11">
        <v>1.02</v>
      </c>
      <c r="E99" s="11">
        <f>C99*D99</f>
        <v>79.56</v>
      </c>
      <c r="F99" s="11"/>
      <c r="G99" s="14"/>
      <c r="H99" s="11">
        <f>C99*G99</f>
        <v>0</v>
      </c>
    </row>
    <row r="100" spans="1:8" x14ac:dyDescent="0.25">
      <c r="A100" s="5" t="s">
        <v>26</v>
      </c>
      <c r="B100" s="6" t="s">
        <v>1</v>
      </c>
      <c r="C100" s="17">
        <v>52</v>
      </c>
      <c r="D100" s="11">
        <v>1.56</v>
      </c>
      <c r="E100" s="11">
        <f>C100*D100</f>
        <v>81.12</v>
      </c>
      <c r="F100" s="11"/>
      <c r="G100" s="14"/>
      <c r="H100" s="11">
        <f>C100*G100</f>
        <v>0</v>
      </c>
    </row>
    <row r="101" spans="1:8" x14ac:dyDescent="0.25">
      <c r="A101" s="5" t="s">
        <v>27</v>
      </c>
      <c r="B101" s="6" t="s">
        <v>1</v>
      </c>
      <c r="C101" s="17">
        <v>52</v>
      </c>
      <c r="D101" s="11">
        <v>2.052</v>
      </c>
      <c r="E101" s="11">
        <f>C101*D101</f>
        <v>106.70400000000001</v>
      </c>
      <c r="F101" s="11"/>
      <c r="G101" s="14"/>
      <c r="H101" s="11">
        <f>C101*G101</f>
        <v>0</v>
      </c>
    </row>
    <row r="102" spans="1:8" x14ac:dyDescent="0.25">
      <c r="A102" s="5" t="s">
        <v>25</v>
      </c>
      <c r="B102" s="6" t="s">
        <v>1</v>
      </c>
      <c r="C102" s="17">
        <v>13</v>
      </c>
      <c r="D102" s="11">
        <v>1.1879999999999999</v>
      </c>
      <c r="E102" s="11">
        <f>C102*D102</f>
        <v>15.443999999999999</v>
      </c>
      <c r="F102" s="11"/>
      <c r="G102" s="14"/>
      <c r="H102" s="11">
        <f>C102*G102</f>
        <v>0</v>
      </c>
    </row>
    <row r="103" spans="1:8" x14ac:dyDescent="0.25">
      <c r="A103" s="5" t="s">
        <v>28</v>
      </c>
      <c r="B103" s="6" t="s">
        <v>1</v>
      </c>
      <c r="C103" s="17">
        <v>26</v>
      </c>
      <c r="D103" s="11">
        <v>1.3080000000000001</v>
      </c>
      <c r="E103" s="11">
        <f>C103*D103</f>
        <v>34.008000000000003</v>
      </c>
      <c r="F103" s="11"/>
      <c r="G103" s="14"/>
      <c r="H103" s="11">
        <f>C103*G103</f>
        <v>0</v>
      </c>
    </row>
    <row r="104" spans="1:8" x14ac:dyDescent="0.25">
      <c r="A104" s="5" t="s">
        <v>29</v>
      </c>
      <c r="B104" s="6" t="s">
        <v>1</v>
      </c>
      <c r="C104" s="17">
        <v>78</v>
      </c>
      <c r="D104" s="11">
        <v>1.3080000000000001</v>
      </c>
      <c r="E104" s="11">
        <f>C104*D104</f>
        <v>102.024</v>
      </c>
      <c r="F104" s="11"/>
      <c r="G104" s="14"/>
      <c r="H104" s="11">
        <f>C104*G104</f>
        <v>0</v>
      </c>
    </row>
    <row r="105" spans="1:8" x14ac:dyDescent="0.25">
      <c r="A105" s="20" t="s">
        <v>216</v>
      </c>
      <c r="B105" s="6" t="s">
        <v>1</v>
      </c>
      <c r="C105" s="17">
        <v>13</v>
      </c>
      <c r="D105" s="11">
        <v>1.968</v>
      </c>
      <c r="E105" s="11">
        <f>C105*D105</f>
        <v>25.584</v>
      </c>
      <c r="F105" s="11"/>
      <c r="G105" s="14"/>
      <c r="H105" s="11">
        <f>C105*G105</f>
        <v>0</v>
      </c>
    </row>
    <row r="106" spans="1:8" x14ac:dyDescent="0.25">
      <c r="A106" s="5" t="s">
        <v>137</v>
      </c>
      <c r="B106" s="6" t="s">
        <v>1</v>
      </c>
      <c r="C106" s="17">
        <v>6</v>
      </c>
      <c r="D106" s="11">
        <v>8.16</v>
      </c>
      <c r="E106" s="11">
        <f>C106*D106</f>
        <v>48.96</v>
      </c>
      <c r="F106" s="11"/>
      <c r="G106" s="14"/>
      <c r="H106" s="11">
        <f>C106*G106</f>
        <v>0</v>
      </c>
    </row>
    <row r="107" spans="1:8" x14ac:dyDescent="0.25">
      <c r="A107" s="5" t="s">
        <v>83</v>
      </c>
      <c r="B107" s="6" t="s">
        <v>1</v>
      </c>
      <c r="C107" s="17">
        <v>6</v>
      </c>
      <c r="D107" s="11">
        <v>10.5</v>
      </c>
      <c r="E107" s="11">
        <f>C107*D107</f>
        <v>63</v>
      </c>
      <c r="F107" s="11"/>
      <c r="G107" s="14"/>
      <c r="H107" s="11">
        <f>C107*G107</f>
        <v>0</v>
      </c>
    </row>
    <row r="108" spans="1:8" x14ac:dyDescent="0.25">
      <c r="A108" s="5" t="s">
        <v>30</v>
      </c>
      <c r="B108" s="6" t="s">
        <v>1</v>
      </c>
      <c r="C108" s="17">
        <v>39</v>
      </c>
      <c r="D108" s="11">
        <v>1.1279999999999999</v>
      </c>
      <c r="E108" s="11">
        <f>C108*D108</f>
        <v>43.991999999999997</v>
      </c>
      <c r="F108" s="11"/>
      <c r="G108" s="14"/>
      <c r="H108" s="11">
        <f>C108*G108</f>
        <v>0</v>
      </c>
    </row>
    <row r="109" spans="1:8" x14ac:dyDescent="0.25">
      <c r="A109" s="5" t="s">
        <v>31</v>
      </c>
      <c r="B109" s="6" t="s">
        <v>1</v>
      </c>
      <c r="C109" s="17">
        <v>23</v>
      </c>
      <c r="D109" s="11">
        <v>26.916</v>
      </c>
      <c r="E109" s="11">
        <f>C109*D109</f>
        <v>619.06799999999998</v>
      </c>
      <c r="F109" s="11"/>
      <c r="G109" s="14"/>
      <c r="H109" s="11">
        <f>C109*G109</f>
        <v>0</v>
      </c>
    </row>
    <row r="110" spans="1:8" x14ac:dyDescent="0.25">
      <c r="A110" s="5" t="s">
        <v>32</v>
      </c>
      <c r="B110" s="6" t="s">
        <v>1</v>
      </c>
      <c r="C110" s="17">
        <v>39</v>
      </c>
      <c r="D110" s="11">
        <v>17.52</v>
      </c>
      <c r="E110" s="11">
        <f>C110*D110</f>
        <v>683.28</v>
      </c>
      <c r="F110" s="11"/>
      <c r="G110" s="14"/>
      <c r="H110" s="11">
        <f>C110*G110</f>
        <v>0</v>
      </c>
    </row>
    <row r="111" spans="1:8" x14ac:dyDescent="0.25">
      <c r="A111" s="5" t="s">
        <v>82</v>
      </c>
      <c r="B111" s="6" t="s">
        <v>1</v>
      </c>
      <c r="C111" s="17">
        <v>13</v>
      </c>
      <c r="D111" s="11">
        <v>26.520000000000003</v>
      </c>
      <c r="E111" s="11">
        <f>C111*D111</f>
        <v>344.76000000000005</v>
      </c>
      <c r="F111" s="11"/>
      <c r="G111" s="14"/>
      <c r="H111" s="11">
        <f>C111*G111</f>
        <v>0</v>
      </c>
    </row>
    <row r="112" spans="1:8" x14ac:dyDescent="0.25">
      <c r="A112" s="20" t="s">
        <v>196</v>
      </c>
      <c r="B112" s="6" t="s">
        <v>1</v>
      </c>
      <c r="C112" s="17">
        <v>13</v>
      </c>
      <c r="D112" s="11">
        <v>0.91200000000000003</v>
      </c>
      <c r="E112" s="11">
        <f>C112*D112</f>
        <v>11.856</v>
      </c>
      <c r="F112" s="11"/>
      <c r="G112" s="14"/>
      <c r="H112" s="11">
        <f>C112*G112</f>
        <v>0</v>
      </c>
    </row>
    <row r="113" spans="1:8" x14ac:dyDescent="0.25">
      <c r="A113" s="20" t="s">
        <v>197</v>
      </c>
      <c r="B113" s="6" t="s">
        <v>1</v>
      </c>
      <c r="C113" s="17">
        <v>91</v>
      </c>
      <c r="D113" s="11">
        <v>0.91200000000000003</v>
      </c>
      <c r="E113" s="11">
        <f>C113*D113</f>
        <v>82.992000000000004</v>
      </c>
      <c r="F113" s="11"/>
      <c r="G113" s="14"/>
      <c r="H113" s="11">
        <f>C113*G113</f>
        <v>0</v>
      </c>
    </row>
    <row r="114" spans="1:8" x14ac:dyDescent="0.25">
      <c r="A114" s="20" t="s">
        <v>198</v>
      </c>
      <c r="B114" s="6" t="s">
        <v>1</v>
      </c>
      <c r="C114" s="17">
        <v>18</v>
      </c>
      <c r="D114" s="11">
        <v>0.91200000000000003</v>
      </c>
      <c r="E114" s="11">
        <f>C114*D114</f>
        <v>16.416</v>
      </c>
      <c r="F114" s="11"/>
      <c r="G114" s="14"/>
      <c r="H114" s="11">
        <f>C114*G114</f>
        <v>0</v>
      </c>
    </row>
    <row r="115" spans="1:8" x14ac:dyDescent="0.25">
      <c r="A115" s="20" t="s">
        <v>219</v>
      </c>
      <c r="B115" s="6" t="s">
        <v>1</v>
      </c>
      <c r="C115" s="17">
        <v>325</v>
      </c>
      <c r="D115" s="11">
        <v>1.476</v>
      </c>
      <c r="E115" s="11">
        <f>C115*D115</f>
        <v>479.7</v>
      </c>
      <c r="F115" s="11"/>
      <c r="G115" s="14"/>
      <c r="H115" s="11">
        <f>C115*G115</f>
        <v>0</v>
      </c>
    </row>
    <row r="116" spans="1:8" x14ac:dyDescent="0.25">
      <c r="A116" s="5" t="s">
        <v>33</v>
      </c>
      <c r="B116" s="6" t="s">
        <v>1</v>
      </c>
      <c r="C116" s="17">
        <v>39</v>
      </c>
      <c r="D116" s="11">
        <v>0.76800000000000002</v>
      </c>
      <c r="E116" s="11">
        <f>C116*D116</f>
        <v>29.952000000000002</v>
      </c>
      <c r="F116" s="11"/>
      <c r="G116" s="14"/>
      <c r="H116" s="11">
        <f>C116*G116</f>
        <v>0</v>
      </c>
    </row>
    <row r="117" spans="1:8" x14ac:dyDescent="0.25">
      <c r="A117" s="5" t="s">
        <v>34</v>
      </c>
      <c r="B117" s="6" t="s">
        <v>1</v>
      </c>
      <c r="C117" s="17">
        <v>130</v>
      </c>
      <c r="D117" s="11">
        <v>0.76800000000000002</v>
      </c>
      <c r="E117" s="11">
        <f>C117*D117</f>
        <v>99.84</v>
      </c>
      <c r="F117" s="11"/>
      <c r="G117" s="14"/>
      <c r="H117" s="11">
        <f>C117*G117</f>
        <v>0</v>
      </c>
    </row>
    <row r="118" spans="1:8" x14ac:dyDescent="0.25">
      <c r="A118" s="5" t="s">
        <v>35</v>
      </c>
      <c r="B118" s="6" t="s">
        <v>1</v>
      </c>
      <c r="C118" s="17">
        <v>13</v>
      </c>
      <c r="D118" s="11">
        <v>0.76800000000000002</v>
      </c>
      <c r="E118" s="11">
        <f>C118*D118</f>
        <v>9.984</v>
      </c>
      <c r="F118" s="11"/>
      <c r="G118" s="14"/>
      <c r="H118" s="11">
        <f>C118*G118</f>
        <v>0</v>
      </c>
    </row>
    <row r="119" spans="1:8" x14ac:dyDescent="0.25">
      <c r="A119" s="5" t="s">
        <v>36</v>
      </c>
      <c r="B119" s="6" t="s">
        <v>1</v>
      </c>
      <c r="C119" s="17">
        <v>260</v>
      </c>
      <c r="D119" s="11">
        <v>0.76800000000000002</v>
      </c>
      <c r="E119" s="11">
        <f>C119*D119</f>
        <v>199.68</v>
      </c>
      <c r="F119" s="11"/>
      <c r="G119" s="14"/>
      <c r="H119" s="11">
        <f>C119*G119</f>
        <v>0</v>
      </c>
    </row>
    <row r="120" spans="1:8" x14ac:dyDescent="0.25">
      <c r="A120" s="5" t="s">
        <v>37</v>
      </c>
      <c r="B120" s="6" t="s">
        <v>1</v>
      </c>
      <c r="C120" s="17">
        <v>52</v>
      </c>
      <c r="D120" s="11">
        <v>0.76800000000000002</v>
      </c>
      <c r="E120" s="11">
        <f>C120*D120</f>
        <v>39.936</v>
      </c>
      <c r="F120" s="11"/>
      <c r="G120" s="14"/>
      <c r="H120" s="11">
        <f>C120*G120</f>
        <v>0</v>
      </c>
    </row>
    <row r="121" spans="1:8" x14ac:dyDescent="0.25">
      <c r="A121" s="5" t="s">
        <v>38</v>
      </c>
      <c r="B121" s="6" t="s">
        <v>1</v>
      </c>
      <c r="C121" s="17">
        <v>52</v>
      </c>
      <c r="D121" s="11">
        <v>0.76800000000000002</v>
      </c>
      <c r="E121" s="11">
        <f>C121*D121</f>
        <v>39.936</v>
      </c>
      <c r="F121" s="11"/>
      <c r="G121" s="14"/>
      <c r="H121" s="11">
        <f>C121*G121</f>
        <v>0</v>
      </c>
    </row>
    <row r="122" spans="1:8" x14ac:dyDescent="0.25">
      <c r="A122" s="20" t="s">
        <v>206</v>
      </c>
      <c r="B122" s="21" t="s">
        <v>1</v>
      </c>
      <c r="C122" s="17">
        <v>52</v>
      </c>
      <c r="D122" s="11">
        <v>10.212</v>
      </c>
      <c r="E122" s="11">
        <f>C122*D122</f>
        <v>531.024</v>
      </c>
      <c r="F122" s="11"/>
      <c r="G122" s="14"/>
      <c r="H122" s="11">
        <f>C122*G122</f>
        <v>0</v>
      </c>
    </row>
    <row r="123" spans="1:8" x14ac:dyDescent="0.25">
      <c r="A123" s="5" t="s">
        <v>162</v>
      </c>
      <c r="B123" s="6" t="s">
        <v>1</v>
      </c>
      <c r="C123" s="17">
        <v>18</v>
      </c>
      <c r="D123" s="11">
        <v>51.24</v>
      </c>
      <c r="E123" s="11">
        <f>C123*D123</f>
        <v>922.32</v>
      </c>
      <c r="F123" s="11"/>
      <c r="G123" s="14"/>
      <c r="H123" s="11">
        <f>C123*G123</f>
        <v>0</v>
      </c>
    </row>
    <row r="124" spans="1:8" x14ac:dyDescent="0.25">
      <c r="A124" s="5" t="s">
        <v>39</v>
      </c>
      <c r="B124" s="6" t="s">
        <v>1</v>
      </c>
      <c r="C124" s="17">
        <v>65</v>
      </c>
      <c r="D124" s="11">
        <v>3</v>
      </c>
      <c r="E124" s="11">
        <f>C124*D124</f>
        <v>195</v>
      </c>
      <c r="F124" s="11"/>
      <c r="G124" s="14"/>
      <c r="H124" s="11">
        <f>C124*G124</f>
        <v>0</v>
      </c>
    </row>
    <row r="125" spans="1:8" x14ac:dyDescent="0.25">
      <c r="A125" s="5" t="s">
        <v>40</v>
      </c>
      <c r="B125" s="6" t="s">
        <v>1</v>
      </c>
      <c r="C125" s="17">
        <v>65</v>
      </c>
      <c r="D125" s="11">
        <v>3</v>
      </c>
      <c r="E125" s="11">
        <f>C125*D125</f>
        <v>195</v>
      </c>
      <c r="F125" s="11"/>
      <c r="G125" s="14"/>
      <c r="H125" s="11">
        <f>C125*G125</f>
        <v>0</v>
      </c>
    </row>
    <row r="126" spans="1:8" x14ac:dyDescent="0.25">
      <c r="A126" s="5" t="s">
        <v>41</v>
      </c>
      <c r="B126" s="6" t="s">
        <v>1</v>
      </c>
      <c r="C126" s="17">
        <v>65</v>
      </c>
      <c r="D126" s="11">
        <v>3</v>
      </c>
      <c r="E126" s="11">
        <f>C126*D126</f>
        <v>195</v>
      </c>
      <c r="F126" s="11"/>
      <c r="G126" s="14"/>
      <c r="H126" s="11">
        <f>C126*G126</f>
        <v>0</v>
      </c>
    </row>
    <row r="127" spans="1:8" x14ac:dyDescent="0.25">
      <c r="A127" s="5" t="s">
        <v>42</v>
      </c>
      <c r="B127" s="6" t="s">
        <v>1</v>
      </c>
      <c r="C127" s="17">
        <v>65</v>
      </c>
      <c r="D127" s="11">
        <v>3</v>
      </c>
      <c r="E127" s="11">
        <f>C127*D127</f>
        <v>195</v>
      </c>
      <c r="F127" s="11"/>
      <c r="G127" s="14"/>
      <c r="H127" s="11">
        <f>C127*G127</f>
        <v>0</v>
      </c>
    </row>
    <row r="128" spans="1:8" x14ac:dyDescent="0.25">
      <c r="A128" s="5" t="s">
        <v>43</v>
      </c>
      <c r="B128" s="6" t="s">
        <v>1</v>
      </c>
      <c r="C128" s="17">
        <v>65</v>
      </c>
      <c r="D128" s="11">
        <v>3</v>
      </c>
      <c r="E128" s="11">
        <f>C128*D128</f>
        <v>195</v>
      </c>
      <c r="F128" s="11"/>
      <c r="G128" s="14"/>
      <c r="H128" s="11">
        <f>C128*G128</f>
        <v>0</v>
      </c>
    </row>
    <row r="129" spans="1:8" x14ac:dyDescent="0.25">
      <c r="A129" s="5" t="s">
        <v>44</v>
      </c>
      <c r="B129" s="6" t="s">
        <v>1</v>
      </c>
      <c r="C129" s="17">
        <v>65</v>
      </c>
      <c r="D129" s="11">
        <v>3</v>
      </c>
      <c r="E129" s="11">
        <f>C129*D129</f>
        <v>195</v>
      </c>
      <c r="F129" s="11"/>
      <c r="G129" s="14"/>
      <c r="H129" s="11">
        <f>C129*G129</f>
        <v>0</v>
      </c>
    </row>
    <row r="130" spans="1:8" x14ac:dyDescent="0.25">
      <c r="A130" s="5" t="s">
        <v>45</v>
      </c>
      <c r="B130" s="6" t="s">
        <v>1</v>
      </c>
      <c r="C130" s="17">
        <v>65</v>
      </c>
      <c r="D130" s="11">
        <v>3</v>
      </c>
      <c r="E130" s="11">
        <f>C130*D130</f>
        <v>195</v>
      </c>
      <c r="F130" s="11"/>
      <c r="G130" s="14"/>
      <c r="H130" s="11">
        <f>C130*G130</f>
        <v>0</v>
      </c>
    </row>
    <row r="131" spans="1:8" x14ac:dyDescent="0.25">
      <c r="A131" s="5" t="s">
        <v>46</v>
      </c>
      <c r="B131" s="6" t="s">
        <v>1</v>
      </c>
      <c r="C131" s="17">
        <v>65</v>
      </c>
      <c r="D131" s="11">
        <v>3</v>
      </c>
      <c r="E131" s="11">
        <f>C131*D131</f>
        <v>195</v>
      </c>
      <c r="F131" s="11"/>
      <c r="G131" s="14"/>
      <c r="H131" s="11">
        <f>C131*G131</f>
        <v>0</v>
      </c>
    </row>
    <row r="132" spans="1:8" x14ac:dyDescent="0.25">
      <c r="A132" s="5" t="s">
        <v>47</v>
      </c>
      <c r="B132" s="6" t="s">
        <v>1</v>
      </c>
      <c r="C132" s="17">
        <v>65</v>
      </c>
      <c r="D132" s="11">
        <v>3</v>
      </c>
      <c r="E132" s="11">
        <f>C132*D132</f>
        <v>195</v>
      </c>
      <c r="F132" s="11"/>
      <c r="G132" s="14"/>
      <c r="H132" s="11">
        <f>C132*G132</f>
        <v>0</v>
      </c>
    </row>
    <row r="133" spans="1:8" x14ac:dyDescent="0.25">
      <c r="A133" s="5" t="s">
        <v>48</v>
      </c>
      <c r="B133" s="6" t="s">
        <v>1</v>
      </c>
      <c r="C133" s="17">
        <v>65</v>
      </c>
      <c r="D133" s="11">
        <v>3</v>
      </c>
      <c r="E133" s="11">
        <f>C133*D133</f>
        <v>195</v>
      </c>
      <c r="F133" s="11"/>
      <c r="G133" s="14"/>
      <c r="H133" s="11">
        <f>C133*G133</f>
        <v>0</v>
      </c>
    </row>
    <row r="134" spans="1:8" x14ac:dyDescent="0.25">
      <c r="A134" s="5" t="s">
        <v>49</v>
      </c>
      <c r="B134" s="6" t="s">
        <v>1</v>
      </c>
      <c r="C134" s="17">
        <v>65</v>
      </c>
      <c r="D134" s="11">
        <v>3</v>
      </c>
      <c r="E134" s="11">
        <f>C134*D134</f>
        <v>195</v>
      </c>
      <c r="F134" s="11"/>
      <c r="G134" s="14"/>
      <c r="H134" s="11">
        <f>C134*G134</f>
        <v>0</v>
      </c>
    </row>
    <row r="135" spans="1:8" x14ac:dyDescent="0.25">
      <c r="A135" s="5" t="s">
        <v>50</v>
      </c>
      <c r="B135" s="6" t="s">
        <v>1</v>
      </c>
      <c r="C135" s="17">
        <v>65</v>
      </c>
      <c r="D135" s="11">
        <v>3</v>
      </c>
      <c r="E135" s="11">
        <f>C135*D135</f>
        <v>195</v>
      </c>
      <c r="F135" s="11"/>
      <c r="G135" s="14"/>
      <c r="H135" s="11">
        <f>C135*G135</f>
        <v>0</v>
      </c>
    </row>
    <row r="136" spans="1:8" x14ac:dyDescent="0.25">
      <c r="A136" s="5" t="s">
        <v>51</v>
      </c>
      <c r="B136" s="6" t="s">
        <v>1</v>
      </c>
      <c r="C136" s="17">
        <v>65</v>
      </c>
      <c r="D136" s="11">
        <v>3</v>
      </c>
      <c r="E136" s="11">
        <f>C136*D136</f>
        <v>195</v>
      </c>
      <c r="F136" s="11"/>
      <c r="G136" s="14"/>
      <c r="H136" s="11">
        <f>C136*G136</f>
        <v>0</v>
      </c>
    </row>
    <row r="137" spans="1:8" x14ac:dyDescent="0.25">
      <c r="A137" s="5" t="s">
        <v>217</v>
      </c>
      <c r="B137" s="6" t="s">
        <v>1</v>
      </c>
      <c r="C137" s="17">
        <v>13</v>
      </c>
      <c r="D137" s="11">
        <v>7.548</v>
      </c>
      <c r="E137" s="11">
        <f>C137*D137</f>
        <v>98.123999999999995</v>
      </c>
      <c r="F137" s="11"/>
      <c r="G137" s="14"/>
      <c r="H137" s="11">
        <f>C137*G137</f>
        <v>0</v>
      </c>
    </row>
    <row r="138" spans="1:8" x14ac:dyDescent="0.25">
      <c r="A138" s="5" t="s">
        <v>218</v>
      </c>
      <c r="B138" s="6" t="s">
        <v>1</v>
      </c>
      <c r="C138" s="17">
        <v>13</v>
      </c>
      <c r="D138" s="11">
        <v>34.776000000000003</v>
      </c>
      <c r="E138" s="11">
        <f>C138*D138</f>
        <v>452.08800000000002</v>
      </c>
      <c r="F138" s="11"/>
      <c r="G138" s="14"/>
      <c r="H138" s="11">
        <f>C138*G138</f>
        <v>0</v>
      </c>
    </row>
    <row r="139" spans="1:8" x14ac:dyDescent="0.25">
      <c r="A139" s="20" t="s">
        <v>199</v>
      </c>
      <c r="B139" s="6" t="s">
        <v>1</v>
      </c>
      <c r="C139" s="17">
        <v>455</v>
      </c>
      <c r="D139" s="11">
        <v>0.76800000000000002</v>
      </c>
      <c r="E139" s="11">
        <f>C139*D139</f>
        <v>349.44</v>
      </c>
      <c r="F139" s="11"/>
      <c r="G139" s="14"/>
      <c r="H139" s="11">
        <f>C139*G139</f>
        <v>0</v>
      </c>
    </row>
    <row r="140" spans="1:8" x14ac:dyDescent="0.25">
      <c r="A140" s="5" t="s">
        <v>52</v>
      </c>
      <c r="B140" s="6" t="s">
        <v>1</v>
      </c>
      <c r="C140" s="17">
        <v>86</v>
      </c>
      <c r="D140" s="11">
        <v>11.304</v>
      </c>
      <c r="E140" s="11">
        <f>C140*D140</f>
        <v>972.14400000000001</v>
      </c>
      <c r="F140" s="11"/>
      <c r="G140" s="14"/>
      <c r="H140" s="11">
        <f>C140*G140</f>
        <v>0</v>
      </c>
    </row>
    <row r="141" spans="1:8" x14ac:dyDescent="0.25">
      <c r="A141" s="5" t="s">
        <v>138</v>
      </c>
      <c r="B141" s="6" t="s">
        <v>1</v>
      </c>
      <c r="C141" s="17">
        <v>136</v>
      </c>
      <c r="D141" s="11">
        <v>3.72</v>
      </c>
      <c r="E141" s="11">
        <f>C141*D141</f>
        <v>505.92</v>
      </c>
      <c r="F141" s="11"/>
      <c r="G141" s="14"/>
      <c r="H141" s="11">
        <f>C141*G141</f>
        <v>0</v>
      </c>
    </row>
    <row r="142" spans="1:8" x14ac:dyDescent="0.25">
      <c r="A142" s="5" t="s">
        <v>53</v>
      </c>
      <c r="B142" s="6" t="s">
        <v>1</v>
      </c>
      <c r="C142" s="17">
        <v>21</v>
      </c>
      <c r="D142" s="11">
        <v>18.492000000000001</v>
      </c>
      <c r="E142" s="11">
        <f>C142*D142</f>
        <v>388.33199999999999</v>
      </c>
      <c r="F142" s="11"/>
      <c r="G142" s="14"/>
      <c r="H142" s="11">
        <f>C142*G142</f>
        <v>0</v>
      </c>
    </row>
    <row r="143" spans="1:8" x14ac:dyDescent="0.25">
      <c r="A143" s="5" t="s">
        <v>139</v>
      </c>
      <c r="B143" s="6" t="s">
        <v>1</v>
      </c>
      <c r="C143" s="17">
        <v>26</v>
      </c>
      <c r="D143" s="11">
        <v>9.1440000000000001</v>
      </c>
      <c r="E143" s="11">
        <f>C143*D143</f>
        <v>237.744</v>
      </c>
      <c r="F143" s="11"/>
      <c r="G143" s="14"/>
      <c r="H143" s="11">
        <f>C143*G143</f>
        <v>0</v>
      </c>
    </row>
    <row r="144" spans="1:8" x14ac:dyDescent="0.25">
      <c r="A144" s="5" t="s">
        <v>54</v>
      </c>
      <c r="B144" s="6" t="s">
        <v>1</v>
      </c>
      <c r="C144" s="17">
        <v>60</v>
      </c>
      <c r="D144" s="11">
        <v>5.34</v>
      </c>
      <c r="E144" s="11">
        <f>C144*D144</f>
        <v>320.39999999999998</v>
      </c>
      <c r="F144" s="11"/>
      <c r="G144" s="14"/>
      <c r="H144" s="11">
        <f>C144*G144</f>
        <v>0</v>
      </c>
    </row>
    <row r="145" spans="1:8" x14ac:dyDescent="0.25">
      <c r="A145" s="5" t="s">
        <v>140</v>
      </c>
      <c r="B145" s="6" t="s">
        <v>1</v>
      </c>
      <c r="C145" s="17">
        <v>13</v>
      </c>
      <c r="D145" s="11">
        <v>0.89759999999999995</v>
      </c>
      <c r="E145" s="11">
        <f>C145*D145</f>
        <v>11.668799999999999</v>
      </c>
      <c r="F145" s="11"/>
      <c r="G145" s="14"/>
      <c r="H145" s="11">
        <f>C145*G145</f>
        <v>0</v>
      </c>
    </row>
    <row r="146" spans="1:8" x14ac:dyDescent="0.25">
      <c r="A146" s="5" t="s">
        <v>146</v>
      </c>
      <c r="B146" s="6" t="s">
        <v>1</v>
      </c>
      <c r="C146" s="17">
        <v>208</v>
      </c>
      <c r="D146" s="11">
        <v>0.22800000000000001</v>
      </c>
      <c r="E146" s="11">
        <f>C146*D146</f>
        <v>47.423999999999999</v>
      </c>
      <c r="F146" s="11"/>
      <c r="G146" s="14"/>
      <c r="H146" s="11">
        <f>C146*G146</f>
        <v>0</v>
      </c>
    </row>
    <row r="147" spans="1:8" x14ac:dyDescent="0.25">
      <c r="A147" s="5" t="s">
        <v>141</v>
      </c>
      <c r="B147" s="6" t="s">
        <v>1</v>
      </c>
      <c r="C147" s="17">
        <v>26</v>
      </c>
      <c r="D147" s="11">
        <v>0.22800000000000001</v>
      </c>
      <c r="E147" s="11">
        <f>C147*D147</f>
        <v>5.9279999999999999</v>
      </c>
      <c r="F147" s="11"/>
      <c r="G147" s="14"/>
      <c r="H147" s="11">
        <f>C147*G147</f>
        <v>0</v>
      </c>
    </row>
    <row r="148" spans="1:8" x14ac:dyDescent="0.25">
      <c r="A148" s="5" t="s">
        <v>142</v>
      </c>
      <c r="B148" s="6" t="s">
        <v>1</v>
      </c>
      <c r="C148" s="17">
        <v>26</v>
      </c>
      <c r="D148" s="11">
        <v>0.22800000000000001</v>
      </c>
      <c r="E148" s="11">
        <f>C148*D148</f>
        <v>5.9279999999999999</v>
      </c>
      <c r="F148" s="11"/>
      <c r="G148" s="14"/>
      <c r="H148" s="11">
        <f>C148*G148</f>
        <v>0</v>
      </c>
    </row>
    <row r="149" spans="1:8" x14ac:dyDescent="0.25">
      <c r="A149" s="5" t="s">
        <v>143</v>
      </c>
      <c r="B149" s="6" t="s">
        <v>1</v>
      </c>
      <c r="C149" s="17">
        <v>26</v>
      </c>
      <c r="D149" s="11">
        <v>0.22800000000000001</v>
      </c>
      <c r="E149" s="11">
        <f>C149*D149</f>
        <v>5.9279999999999999</v>
      </c>
      <c r="F149" s="11"/>
      <c r="G149" s="14"/>
      <c r="H149" s="11">
        <f>C149*G149</f>
        <v>0</v>
      </c>
    </row>
    <row r="150" spans="1:8" x14ac:dyDescent="0.25">
      <c r="A150" s="5" t="s">
        <v>144</v>
      </c>
      <c r="B150" s="6" t="s">
        <v>1</v>
      </c>
      <c r="C150" s="17">
        <v>26</v>
      </c>
      <c r="D150" s="11">
        <v>0.22800000000000001</v>
      </c>
      <c r="E150" s="11">
        <f>C150*D150</f>
        <v>5.9279999999999999</v>
      </c>
      <c r="F150" s="11"/>
      <c r="G150" s="14"/>
      <c r="H150" s="11">
        <f>C150*G150</f>
        <v>0</v>
      </c>
    </row>
    <row r="151" spans="1:8" x14ac:dyDescent="0.25">
      <c r="A151" s="5" t="s">
        <v>145</v>
      </c>
      <c r="B151" s="6" t="s">
        <v>1</v>
      </c>
      <c r="C151" s="17">
        <v>26</v>
      </c>
      <c r="D151" s="11">
        <v>0.36</v>
      </c>
      <c r="E151" s="11">
        <f>C151*D151</f>
        <v>9.36</v>
      </c>
      <c r="F151" s="11"/>
      <c r="G151" s="14"/>
      <c r="H151" s="11">
        <f>C151*G151</f>
        <v>0</v>
      </c>
    </row>
    <row r="152" spans="1:8" x14ac:dyDescent="0.25">
      <c r="A152" s="5" t="s">
        <v>55</v>
      </c>
      <c r="B152" s="6" t="s">
        <v>1</v>
      </c>
      <c r="C152" s="17">
        <v>8</v>
      </c>
      <c r="D152" s="11">
        <v>1.3464</v>
      </c>
      <c r="E152" s="11">
        <f>C152*D152</f>
        <v>10.7712</v>
      </c>
      <c r="F152" s="11"/>
      <c r="G152" s="14"/>
      <c r="H152" s="11">
        <f>C152*G152</f>
        <v>0</v>
      </c>
    </row>
    <row r="153" spans="1:8" x14ac:dyDescent="0.25">
      <c r="A153" s="5" t="s">
        <v>150</v>
      </c>
      <c r="B153" s="6" t="s">
        <v>1</v>
      </c>
      <c r="C153" s="17">
        <v>130</v>
      </c>
      <c r="D153" s="11">
        <v>2.1</v>
      </c>
      <c r="E153" s="11">
        <f>C153*D153</f>
        <v>273</v>
      </c>
      <c r="F153" s="11"/>
      <c r="G153" s="14"/>
      <c r="H153" s="11">
        <f>C153*G153</f>
        <v>0</v>
      </c>
    </row>
    <row r="154" spans="1:8" x14ac:dyDescent="0.25">
      <c r="A154" s="5" t="s">
        <v>149</v>
      </c>
      <c r="B154" s="6" t="s">
        <v>1</v>
      </c>
      <c r="C154" s="17">
        <v>36</v>
      </c>
      <c r="D154" s="11">
        <v>9.7199999999999989</v>
      </c>
      <c r="E154" s="11">
        <f>C154*D154</f>
        <v>349.91999999999996</v>
      </c>
      <c r="F154" s="11"/>
      <c r="G154" s="14"/>
      <c r="H154" s="11">
        <f>C154*G154</f>
        <v>0</v>
      </c>
    </row>
    <row r="155" spans="1:8" x14ac:dyDescent="0.25">
      <c r="A155" s="5" t="s">
        <v>147</v>
      </c>
      <c r="B155" s="6" t="s">
        <v>1</v>
      </c>
      <c r="C155" s="17">
        <v>16</v>
      </c>
      <c r="D155" s="11">
        <v>2.1</v>
      </c>
      <c r="E155" s="11">
        <f>C155*D155</f>
        <v>33.6</v>
      </c>
      <c r="F155" s="11"/>
      <c r="G155" s="14"/>
      <c r="H155" s="11">
        <f>C155*G155</f>
        <v>0</v>
      </c>
    </row>
    <row r="156" spans="1:8" x14ac:dyDescent="0.25">
      <c r="A156" s="5" t="s">
        <v>148</v>
      </c>
      <c r="B156" s="6" t="s">
        <v>1</v>
      </c>
      <c r="C156" s="17">
        <v>32</v>
      </c>
      <c r="D156" s="11">
        <v>8.5079999999999991</v>
      </c>
      <c r="E156" s="11">
        <f>C156*D156</f>
        <v>272.25599999999997</v>
      </c>
      <c r="F156" s="11"/>
      <c r="G156" s="14"/>
      <c r="H156" s="11">
        <f>C156*G156</f>
        <v>0</v>
      </c>
    </row>
    <row r="157" spans="1:8" x14ac:dyDescent="0.25">
      <c r="A157" s="5" t="s">
        <v>56</v>
      </c>
      <c r="B157" s="6" t="s">
        <v>1</v>
      </c>
      <c r="C157" s="17">
        <v>156</v>
      </c>
      <c r="D157" s="11">
        <v>2.052</v>
      </c>
      <c r="E157" s="11">
        <f>C157*D157</f>
        <v>320.11200000000002</v>
      </c>
      <c r="F157" s="11"/>
      <c r="G157" s="14"/>
      <c r="H157" s="11">
        <f>C157*G157</f>
        <v>0</v>
      </c>
    </row>
    <row r="158" spans="1:8" x14ac:dyDescent="0.25">
      <c r="A158" s="5" t="s">
        <v>151</v>
      </c>
      <c r="B158" s="6" t="s">
        <v>1</v>
      </c>
      <c r="C158" s="17">
        <v>182</v>
      </c>
      <c r="D158" s="11">
        <v>4.008</v>
      </c>
      <c r="E158" s="11">
        <f>C158*D158</f>
        <v>729.45600000000002</v>
      </c>
      <c r="F158" s="11"/>
      <c r="G158" s="14"/>
      <c r="H158" s="11">
        <f>C158*G158</f>
        <v>0</v>
      </c>
    </row>
    <row r="159" spans="1:8" x14ac:dyDescent="0.25">
      <c r="A159" s="5" t="s">
        <v>57</v>
      </c>
      <c r="B159" s="6" t="s">
        <v>1</v>
      </c>
      <c r="C159" s="17">
        <v>78</v>
      </c>
      <c r="D159" s="11">
        <v>5.0039999999999996</v>
      </c>
      <c r="E159" s="11">
        <f>C159*D159</f>
        <v>390.31199999999995</v>
      </c>
      <c r="F159" s="11"/>
      <c r="G159" s="14"/>
      <c r="H159" s="11">
        <f>C159*G159</f>
        <v>0</v>
      </c>
    </row>
    <row r="160" spans="1:8" x14ac:dyDescent="0.25">
      <c r="A160" s="5" t="s">
        <v>58</v>
      </c>
      <c r="B160" s="6" t="s">
        <v>1</v>
      </c>
      <c r="C160" s="17">
        <v>3</v>
      </c>
      <c r="D160" s="11">
        <v>2.1647999999999996</v>
      </c>
      <c r="E160" s="11">
        <f>C160*D160</f>
        <v>6.4943999999999988</v>
      </c>
      <c r="F160" s="11"/>
      <c r="G160" s="14"/>
      <c r="H160" s="11">
        <f>C160*G160</f>
        <v>0</v>
      </c>
    </row>
    <row r="161" spans="1:8" x14ac:dyDescent="0.25">
      <c r="A161" s="5" t="s">
        <v>220</v>
      </c>
      <c r="B161" s="6" t="s">
        <v>1</v>
      </c>
      <c r="C161" s="17">
        <v>3</v>
      </c>
      <c r="D161" s="11">
        <v>4.2480000000000002</v>
      </c>
      <c r="E161" s="11">
        <f>C161*D161</f>
        <v>12.744</v>
      </c>
      <c r="F161" s="11"/>
      <c r="G161" s="14"/>
      <c r="H161" s="11">
        <f>C161*G161</f>
        <v>0</v>
      </c>
    </row>
    <row r="162" spans="1:8" x14ac:dyDescent="0.25">
      <c r="A162" s="5" t="s">
        <v>152</v>
      </c>
      <c r="B162" s="6" t="s">
        <v>1</v>
      </c>
      <c r="C162" s="17">
        <v>52</v>
      </c>
      <c r="D162" s="11">
        <v>0.64800000000000002</v>
      </c>
      <c r="E162" s="11">
        <f>C162*D162</f>
        <v>33.695999999999998</v>
      </c>
      <c r="F162" s="11"/>
      <c r="G162" s="14"/>
      <c r="H162" s="11">
        <f>C162*G162</f>
        <v>0</v>
      </c>
    </row>
    <row r="163" spans="1:8" x14ac:dyDescent="0.25">
      <c r="A163" s="20" t="s">
        <v>214</v>
      </c>
      <c r="B163" s="21" t="s">
        <v>1</v>
      </c>
      <c r="C163" s="17">
        <v>26</v>
      </c>
      <c r="D163" s="11">
        <v>0.84</v>
      </c>
      <c r="E163" s="11">
        <f>C163*D163</f>
        <v>21.84</v>
      </c>
      <c r="F163" s="11"/>
      <c r="G163" s="14"/>
      <c r="H163" s="11">
        <f>C163*G163</f>
        <v>0</v>
      </c>
    </row>
    <row r="164" spans="1:8" x14ac:dyDescent="0.25">
      <c r="A164" s="5" t="s">
        <v>153</v>
      </c>
      <c r="B164" s="6" t="s">
        <v>1</v>
      </c>
      <c r="C164" s="17">
        <v>13</v>
      </c>
      <c r="D164" s="11">
        <v>1.1879999999999999</v>
      </c>
      <c r="E164" s="11">
        <f>C164*D164</f>
        <v>15.443999999999999</v>
      </c>
      <c r="F164" s="11"/>
      <c r="G164" s="14"/>
      <c r="H164" s="11">
        <f>C164*G164</f>
        <v>0</v>
      </c>
    </row>
    <row r="165" spans="1:8" x14ac:dyDescent="0.25">
      <c r="A165" s="20" t="s">
        <v>200</v>
      </c>
      <c r="B165" s="6" t="s">
        <v>1</v>
      </c>
      <c r="C165" s="17">
        <v>91</v>
      </c>
      <c r="D165" s="11">
        <v>0.7128000000000001</v>
      </c>
      <c r="E165" s="11">
        <f>C165*D165</f>
        <v>64.864800000000002</v>
      </c>
      <c r="F165" s="11"/>
      <c r="G165" s="14"/>
      <c r="H165" s="11">
        <f>C165*G165</f>
        <v>0</v>
      </c>
    </row>
    <row r="166" spans="1:8" x14ac:dyDescent="0.25">
      <c r="A166" s="5" t="s">
        <v>154</v>
      </c>
      <c r="B166" s="6" t="s">
        <v>1</v>
      </c>
      <c r="C166" s="17">
        <v>91</v>
      </c>
      <c r="D166" s="11">
        <v>0.7128000000000001</v>
      </c>
      <c r="E166" s="11">
        <f>C166*D166</f>
        <v>64.864800000000002</v>
      </c>
      <c r="F166" s="11"/>
      <c r="G166" s="14"/>
      <c r="H166" s="11">
        <f>C166*G166</f>
        <v>0</v>
      </c>
    </row>
    <row r="167" spans="1:8" x14ac:dyDescent="0.25">
      <c r="A167" s="5" t="s">
        <v>155</v>
      </c>
      <c r="B167" s="6" t="s">
        <v>1</v>
      </c>
      <c r="C167" s="17">
        <v>26</v>
      </c>
      <c r="D167" s="11">
        <v>3.0359999999999996</v>
      </c>
      <c r="E167" s="11">
        <f>C167*D167</f>
        <v>78.935999999999993</v>
      </c>
      <c r="F167" s="11"/>
      <c r="G167" s="14"/>
      <c r="H167" s="11">
        <f>C167*G167</f>
        <v>0</v>
      </c>
    </row>
    <row r="168" spans="1:8" x14ac:dyDescent="0.25">
      <c r="A168" s="5" t="s">
        <v>156</v>
      </c>
      <c r="B168" s="6" t="s">
        <v>1</v>
      </c>
      <c r="C168" s="17">
        <v>26</v>
      </c>
      <c r="D168" s="11">
        <v>3.0359999999999996</v>
      </c>
      <c r="E168" s="11">
        <f>C168*D168</f>
        <v>78.935999999999993</v>
      </c>
      <c r="F168" s="11"/>
      <c r="G168" s="14"/>
      <c r="H168" s="11">
        <f>C168*G168</f>
        <v>0</v>
      </c>
    </row>
    <row r="169" spans="1:8" x14ac:dyDescent="0.25">
      <c r="A169" s="5" t="s">
        <v>157</v>
      </c>
      <c r="B169" s="6" t="s">
        <v>1</v>
      </c>
      <c r="C169" s="17">
        <v>26</v>
      </c>
      <c r="D169" s="11">
        <v>3.0359999999999996</v>
      </c>
      <c r="E169" s="11">
        <f>C169*D169</f>
        <v>78.935999999999993</v>
      </c>
      <c r="F169" s="11"/>
      <c r="G169" s="14"/>
      <c r="H169" s="11">
        <f>C169*G169</f>
        <v>0</v>
      </c>
    </row>
    <row r="170" spans="1:8" x14ac:dyDescent="0.25">
      <c r="A170" s="5" t="s">
        <v>158</v>
      </c>
      <c r="B170" s="6" t="s">
        <v>1</v>
      </c>
      <c r="C170" s="17">
        <v>46</v>
      </c>
      <c r="D170" s="11">
        <v>3.1559999999999997</v>
      </c>
      <c r="E170" s="11">
        <f>C170*D170</f>
        <v>145.17599999999999</v>
      </c>
      <c r="F170" s="11"/>
      <c r="G170" s="14"/>
      <c r="H170" s="11">
        <f>C170*G170</f>
        <v>0</v>
      </c>
    </row>
    <row r="171" spans="1:8" x14ac:dyDescent="0.25">
      <c r="A171" s="5" t="s">
        <v>159</v>
      </c>
      <c r="B171" s="6" t="s">
        <v>1</v>
      </c>
      <c r="C171" s="17">
        <v>46</v>
      </c>
      <c r="D171" s="11">
        <v>3.1559999999999997</v>
      </c>
      <c r="E171" s="11">
        <f>C171*D171</f>
        <v>145.17599999999999</v>
      </c>
      <c r="F171" s="11"/>
      <c r="G171" s="14"/>
      <c r="H171" s="11">
        <f>C171*G171</f>
        <v>0</v>
      </c>
    </row>
    <row r="172" spans="1:8" x14ac:dyDescent="0.25">
      <c r="A172" s="5" t="s">
        <v>160</v>
      </c>
      <c r="B172" s="6" t="s">
        <v>1</v>
      </c>
      <c r="C172" s="17">
        <v>46</v>
      </c>
      <c r="D172" s="11">
        <v>3.1559999999999997</v>
      </c>
      <c r="E172" s="11">
        <f>C172*D172</f>
        <v>145.17599999999999</v>
      </c>
      <c r="F172" s="11"/>
      <c r="G172" s="14"/>
      <c r="H172" s="11">
        <f>C172*G172</f>
        <v>0</v>
      </c>
    </row>
    <row r="173" spans="1:8" x14ac:dyDescent="0.25">
      <c r="A173" s="5" t="s">
        <v>161</v>
      </c>
      <c r="B173" s="6" t="s">
        <v>1</v>
      </c>
      <c r="C173" s="17">
        <v>46</v>
      </c>
      <c r="D173" s="11">
        <v>3.1559999999999997</v>
      </c>
      <c r="E173" s="11">
        <f>C173*D173</f>
        <v>145.17599999999999</v>
      </c>
      <c r="F173" s="11"/>
      <c r="G173" s="14"/>
      <c r="H173" s="11">
        <f>C173*G173</f>
        <v>0</v>
      </c>
    </row>
    <row r="174" spans="1:8" x14ac:dyDescent="0.25">
      <c r="A174" s="5" t="s">
        <v>165</v>
      </c>
      <c r="B174" s="6" t="s">
        <v>1</v>
      </c>
      <c r="C174" s="17">
        <v>91</v>
      </c>
      <c r="D174" s="11">
        <v>1.86</v>
      </c>
      <c r="E174" s="11">
        <f>C174*D174</f>
        <v>169.26000000000002</v>
      </c>
      <c r="F174" s="11"/>
      <c r="G174" s="14"/>
      <c r="H174" s="11">
        <f>C174*G174</f>
        <v>0</v>
      </c>
    </row>
    <row r="175" spans="1:8" x14ac:dyDescent="0.25">
      <c r="A175" s="5" t="s">
        <v>60</v>
      </c>
      <c r="B175" s="6" t="s">
        <v>1</v>
      </c>
      <c r="C175" s="17">
        <v>52</v>
      </c>
      <c r="D175" s="11">
        <v>1.3080000000000001</v>
      </c>
      <c r="E175" s="11">
        <f>C175*D175</f>
        <v>68.016000000000005</v>
      </c>
      <c r="F175" s="11"/>
      <c r="G175" s="14"/>
      <c r="H175" s="11">
        <f>C175*G175</f>
        <v>0</v>
      </c>
    </row>
    <row r="176" spans="1:8" x14ac:dyDescent="0.25">
      <c r="A176" s="5" t="s">
        <v>225</v>
      </c>
      <c r="B176" s="6" t="s">
        <v>1</v>
      </c>
      <c r="C176" s="17">
        <v>3</v>
      </c>
      <c r="D176" s="11">
        <v>21.155999999999999</v>
      </c>
      <c r="E176" s="11">
        <f>C176*D176</f>
        <v>63.467999999999996</v>
      </c>
      <c r="F176" s="11"/>
      <c r="G176" s="14"/>
      <c r="H176" s="11">
        <f>C176*G176</f>
        <v>0</v>
      </c>
    </row>
    <row r="177" spans="1:8" x14ac:dyDescent="0.25">
      <c r="A177" s="5" t="s">
        <v>93</v>
      </c>
      <c r="B177" s="6" t="s">
        <v>1</v>
      </c>
      <c r="C177" s="17">
        <v>18</v>
      </c>
      <c r="D177" s="11">
        <v>11.639999999999999</v>
      </c>
      <c r="E177" s="11">
        <f>C177*D177</f>
        <v>209.51999999999998</v>
      </c>
      <c r="F177" s="11"/>
      <c r="G177" s="14"/>
      <c r="H177" s="11">
        <f>C177*G177</f>
        <v>0</v>
      </c>
    </row>
    <row r="178" spans="1:8" x14ac:dyDescent="0.25">
      <c r="A178" s="5" t="s">
        <v>92</v>
      </c>
      <c r="B178" s="6" t="s">
        <v>1</v>
      </c>
      <c r="C178" s="17">
        <v>26</v>
      </c>
      <c r="D178" s="11">
        <v>10.62</v>
      </c>
      <c r="E178" s="11">
        <f>C178*D178</f>
        <v>276.12</v>
      </c>
      <c r="F178" s="11"/>
      <c r="G178" s="14"/>
      <c r="H178" s="11">
        <f>C178*G178</f>
        <v>0</v>
      </c>
    </row>
    <row r="179" spans="1:8" x14ac:dyDescent="0.25">
      <c r="A179" s="5" t="s">
        <v>95</v>
      </c>
      <c r="B179" s="6" t="s">
        <v>1</v>
      </c>
      <c r="C179" s="17">
        <v>78</v>
      </c>
      <c r="D179" s="11">
        <v>6.3599999999999994</v>
      </c>
      <c r="E179" s="11">
        <f>C179*D179</f>
        <v>496.07999999999993</v>
      </c>
      <c r="F179" s="11"/>
      <c r="G179" s="14"/>
      <c r="H179" s="11">
        <f>C179*G179</f>
        <v>0</v>
      </c>
    </row>
    <row r="180" spans="1:8" x14ac:dyDescent="0.25">
      <c r="A180" s="5" t="s">
        <v>91</v>
      </c>
      <c r="B180" s="6" t="s">
        <v>1</v>
      </c>
      <c r="C180" s="17">
        <v>3</v>
      </c>
      <c r="D180" s="11">
        <v>7.2468000000000004</v>
      </c>
      <c r="E180" s="11">
        <f>C180*D180</f>
        <v>21.740400000000001</v>
      </c>
      <c r="F180" s="11"/>
      <c r="G180" s="14"/>
      <c r="H180" s="11">
        <f>C180*G180</f>
        <v>0</v>
      </c>
    </row>
    <row r="181" spans="1:8" x14ac:dyDescent="0.25">
      <c r="A181" s="5" t="s">
        <v>90</v>
      </c>
      <c r="B181" s="6" t="s">
        <v>1</v>
      </c>
      <c r="C181" s="17">
        <v>3</v>
      </c>
      <c r="D181" s="11">
        <v>7.2468000000000004</v>
      </c>
      <c r="E181" s="11">
        <f>C181*D181</f>
        <v>21.740400000000001</v>
      </c>
      <c r="F181" s="11"/>
      <c r="G181" s="14"/>
      <c r="H181" s="11">
        <f>C181*G181</f>
        <v>0</v>
      </c>
    </row>
    <row r="182" spans="1:8" x14ac:dyDescent="0.25">
      <c r="A182" s="5" t="s">
        <v>89</v>
      </c>
      <c r="B182" s="6" t="s">
        <v>1</v>
      </c>
      <c r="C182" s="17">
        <v>52</v>
      </c>
      <c r="D182" s="11">
        <v>6.3599999999999994</v>
      </c>
      <c r="E182" s="11">
        <f>C182*D182</f>
        <v>330.71999999999997</v>
      </c>
      <c r="F182" s="11"/>
      <c r="G182" s="14"/>
      <c r="H182" s="11">
        <f>C182*G182</f>
        <v>0</v>
      </c>
    </row>
    <row r="183" spans="1:8" x14ac:dyDescent="0.25">
      <c r="A183" s="5" t="s">
        <v>87</v>
      </c>
      <c r="B183" s="6" t="s">
        <v>1</v>
      </c>
      <c r="C183" s="17">
        <v>52</v>
      </c>
      <c r="D183" s="11">
        <v>8.0400000000000009</v>
      </c>
      <c r="E183" s="11">
        <f>C183*D183</f>
        <v>418.08000000000004</v>
      </c>
      <c r="F183" s="11"/>
      <c r="G183" s="14"/>
      <c r="H183" s="11">
        <f>C183*G183</f>
        <v>0</v>
      </c>
    </row>
    <row r="184" spans="1:8" x14ac:dyDescent="0.25">
      <c r="A184" s="5" t="s">
        <v>88</v>
      </c>
      <c r="B184" s="6" t="s">
        <v>1</v>
      </c>
      <c r="C184" s="17">
        <v>910</v>
      </c>
      <c r="D184" s="11">
        <v>3.72</v>
      </c>
      <c r="E184" s="11">
        <f>C184*D184</f>
        <v>3385.2000000000003</v>
      </c>
      <c r="F184" s="11"/>
      <c r="G184" s="14"/>
      <c r="H184" s="11">
        <f>C184*G184</f>
        <v>0</v>
      </c>
    </row>
    <row r="185" spans="1:8" x14ac:dyDescent="0.25">
      <c r="A185" s="5" t="s">
        <v>94</v>
      </c>
      <c r="B185" s="6" t="s">
        <v>1</v>
      </c>
      <c r="C185" s="17">
        <v>3</v>
      </c>
      <c r="D185" s="11">
        <v>16.236000000000001</v>
      </c>
      <c r="E185" s="11">
        <f>C185*D185</f>
        <v>48.707999999999998</v>
      </c>
      <c r="F185" s="11"/>
      <c r="G185" s="14"/>
      <c r="H185" s="11">
        <f>C185*G185</f>
        <v>0</v>
      </c>
    </row>
    <row r="186" spans="1:8" x14ac:dyDescent="0.25">
      <c r="A186" s="20" t="s">
        <v>201</v>
      </c>
      <c r="B186" s="6" t="s">
        <v>1</v>
      </c>
      <c r="C186" s="17">
        <v>39</v>
      </c>
      <c r="D186" s="11">
        <v>12.84</v>
      </c>
      <c r="E186" s="11">
        <f>C186*D186</f>
        <v>500.76</v>
      </c>
      <c r="F186" s="11"/>
      <c r="G186" s="14"/>
      <c r="H186" s="11">
        <f>C186*G186</f>
        <v>0</v>
      </c>
    </row>
    <row r="187" spans="1:8" x14ac:dyDescent="0.25">
      <c r="A187" s="5" t="s">
        <v>96</v>
      </c>
      <c r="B187" s="6" t="s">
        <v>1</v>
      </c>
      <c r="C187" s="17">
        <v>3</v>
      </c>
      <c r="D187" s="11">
        <v>22.8</v>
      </c>
      <c r="E187" s="11">
        <f>C187*D187</f>
        <v>68.400000000000006</v>
      </c>
      <c r="F187" s="11"/>
      <c r="G187" s="14"/>
      <c r="H187" s="11">
        <f>C187*G187</f>
        <v>0</v>
      </c>
    </row>
    <row r="188" spans="1:8" x14ac:dyDescent="0.25">
      <c r="A188" s="5" t="s">
        <v>61</v>
      </c>
      <c r="B188" s="6" t="s">
        <v>1</v>
      </c>
      <c r="C188" s="17">
        <v>31</v>
      </c>
      <c r="D188" s="11">
        <v>6.6959999999999997</v>
      </c>
      <c r="E188" s="11">
        <f>C188*D188</f>
        <v>207.57599999999999</v>
      </c>
      <c r="F188" s="11"/>
      <c r="G188" s="14"/>
      <c r="H188" s="11">
        <f>C188*G188</f>
        <v>0</v>
      </c>
    </row>
    <row r="189" spans="1:8" x14ac:dyDescent="0.25">
      <c r="A189" s="5" t="s">
        <v>212</v>
      </c>
      <c r="B189" s="6" t="s">
        <v>1</v>
      </c>
      <c r="C189" s="17">
        <v>13</v>
      </c>
      <c r="D189" s="11">
        <v>1.8720000000000001</v>
      </c>
      <c r="E189" s="11">
        <f>C189*D189</f>
        <v>24.336000000000002</v>
      </c>
      <c r="F189" s="11"/>
      <c r="G189" s="14"/>
      <c r="H189" s="11">
        <f>C189*G189</f>
        <v>0</v>
      </c>
    </row>
    <row r="190" spans="1:8" x14ac:dyDescent="0.25">
      <c r="A190" s="5" t="s">
        <v>221</v>
      </c>
      <c r="B190" s="6" t="s">
        <v>1</v>
      </c>
      <c r="C190" s="17">
        <v>26</v>
      </c>
      <c r="D190" s="11">
        <v>1.5840000000000001</v>
      </c>
      <c r="E190" s="11">
        <f>C190*D190</f>
        <v>41.184000000000005</v>
      </c>
      <c r="F190" s="11"/>
      <c r="G190" s="14"/>
      <c r="H190" s="11">
        <f>C190*G190</f>
        <v>0</v>
      </c>
    </row>
    <row r="191" spans="1:8" x14ac:dyDescent="0.25">
      <c r="A191" s="5" t="s">
        <v>222</v>
      </c>
      <c r="B191" s="6" t="s">
        <v>1</v>
      </c>
      <c r="C191" s="17">
        <v>13</v>
      </c>
      <c r="D191" s="11">
        <v>2.0640000000000001</v>
      </c>
      <c r="E191" s="11">
        <f>C191*D191</f>
        <v>26.832000000000001</v>
      </c>
      <c r="F191" s="11"/>
      <c r="G191" s="14"/>
      <c r="H191" s="11">
        <f>C191*G191</f>
        <v>0</v>
      </c>
    </row>
    <row r="192" spans="1:8" x14ac:dyDescent="0.25">
      <c r="A192" s="20" t="s">
        <v>203</v>
      </c>
      <c r="B192" s="21" t="s">
        <v>1</v>
      </c>
      <c r="C192" s="17">
        <v>16</v>
      </c>
      <c r="D192" s="11">
        <v>1.8</v>
      </c>
      <c r="E192" s="11">
        <f>C192*D192</f>
        <v>28.8</v>
      </c>
      <c r="F192" s="11"/>
      <c r="G192" s="14"/>
      <c r="H192" s="11">
        <f>C192*G192</f>
        <v>0</v>
      </c>
    </row>
    <row r="193" spans="1:8" x14ac:dyDescent="0.25">
      <c r="A193" s="20" t="s">
        <v>205</v>
      </c>
      <c r="B193" s="21" t="s">
        <v>1</v>
      </c>
      <c r="C193" s="17">
        <v>5</v>
      </c>
      <c r="D193" s="11">
        <v>2.2799999999999998</v>
      </c>
      <c r="E193" s="11">
        <f>C193*D193</f>
        <v>11.399999999999999</v>
      </c>
      <c r="F193" s="11"/>
      <c r="G193" s="14"/>
      <c r="H193" s="11">
        <f>C193*G193</f>
        <v>0</v>
      </c>
    </row>
    <row r="194" spans="1:8" x14ac:dyDescent="0.25">
      <c r="A194" s="20" t="s">
        <v>204</v>
      </c>
      <c r="B194" s="21" t="s">
        <v>1</v>
      </c>
      <c r="C194" s="17">
        <v>5</v>
      </c>
      <c r="D194" s="11">
        <v>2.04</v>
      </c>
      <c r="E194" s="11">
        <f>C194*D194</f>
        <v>10.199999999999999</v>
      </c>
      <c r="F194" s="11"/>
      <c r="G194" s="14"/>
      <c r="H194" s="11">
        <f>C194*G194</f>
        <v>0</v>
      </c>
    </row>
    <row r="195" spans="1:8" x14ac:dyDescent="0.25">
      <c r="A195" s="5" t="s">
        <v>163</v>
      </c>
      <c r="B195" s="6" t="s">
        <v>1</v>
      </c>
      <c r="C195" s="17">
        <v>65</v>
      </c>
      <c r="D195" s="11">
        <v>1.776</v>
      </c>
      <c r="E195" s="11">
        <f>C195*D195</f>
        <v>115.44</v>
      </c>
      <c r="F195" s="11"/>
      <c r="G195" s="14"/>
      <c r="H195" s="11">
        <f>C195*G195</f>
        <v>0</v>
      </c>
    </row>
    <row r="196" spans="1:8" x14ac:dyDescent="0.25">
      <c r="A196" s="5" t="s">
        <v>223</v>
      </c>
      <c r="B196" s="6" t="s">
        <v>1</v>
      </c>
      <c r="C196" s="17">
        <v>30</v>
      </c>
      <c r="D196" s="11">
        <v>14.4</v>
      </c>
      <c r="E196" s="11">
        <f>C196*D196</f>
        <v>432</v>
      </c>
      <c r="F196" s="11"/>
      <c r="G196" s="14"/>
      <c r="H196" s="11">
        <f>C196*G196</f>
        <v>0</v>
      </c>
    </row>
    <row r="197" spans="1:8" x14ac:dyDescent="0.25">
      <c r="A197" s="5" t="s">
        <v>68</v>
      </c>
      <c r="B197" s="6" t="s">
        <v>1</v>
      </c>
      <c r="C197" s="17">
        <v>30</v>
      </c>
      <c r="D197" s="11">
        <v>3.3</v>
      </c>
      <c r="E197" s="11">
        <f>C197*D197</f>
        <v>99</v>
      </c>
      <c r="F197" s="11"/>
      <c r="G197" s="14"/>
      <c r="H197" s="11">
        <f>C197*G197</f>
        <v>0</v>
      </c>
    </row>
    <row r="198" spans="1:8" x14ac:dyDescent="0.25">
      <c r="A198" s="5" t="s">
        <v>69</v>
      </c>
      <c r="B198" s="6" t="s">
        <v>1</v>
      </c>
      <c r="C198" s="17">
        <v>26</v>
      </c>
      <c r="D198" s="11">
        <v>3.3</v>
      </c>
      <c r="E198" s="11">
        <f>C198*D198</f>
        <v>85.8</v>
      </c>
      <c r="F198" s="11"/>
      <c r="G198" s="14"/>
      <c r="H198" s="11">
        <f>C198*G198</f>
        <v>0</v>
      </c>
    </row>
    <row r="199" spans="1:8" x14ac:dyDescent="0.25">
      <c r="A199" s="5" t="s">
        <v>70</v>
      </c>
      <c r="B199" s="6" t="s">
        <v>1</v>
      </c>
      <c r="C199" s="17">
        <v>8</v>
      </c>
      <c r="D199" s="11">
        <v>3.3</v>
      </c>
      <c r="E199" s="11">
        <f>C199*D199</f>
        <v>26.4</v>
      </c>
      <c r="F199" s="11"/>
      <c r="G199" s="14"/>
      <c r="H199" s="11">
        <f>C199*G199</f>
        <v>0</v>
      </c>
    </row>
    <row r="200" spans="1:8" x14ac:dyDescent="0.25">
      <c r="A200" s="5" t="s">
        <v>71</v>
      </c>
      <c r="B200" s="6" t="s">
        <v>1</v>
      </c>
      <c r="C200" s="17">
        <v>26</v>
      </c>
      <c r="D200" s="11">
        <v>3.3</v>
      </c>
      <c r="E200" s="11">
        <f>C200*D200</f>
        <v>85.8</v>
      </c>
      <c r="F200" s="11"/>
      <c r="G200" s="14"/>
      <c r="H200" s="11">
        <f>C200*G200</f>
        <v>0</v>
      </c>
    </row>
    <row r="201" spans="1:8" x14ac:dyDescent="0.25">
      <c r="A201" s="5" t="s">
        <v>72</v>
      </c>
      <c r="B201" s="6" t="s">
        <v>1</v>
      </c>
      <c r="C201" s="17">
        <v>39</v>
      </c>
      <c r="D201" s="11">
        <v>3.3</v>
      </c>
      <c r="E201" s="11">
        <f>C201*D201</f>
        <v>128.69999999999999</v>
      </c>
      <c r="F201" s="11"/>
      <c r="G201" s="14"/>
      <c r="H201" s="11">
        <f>C201*G201</f>
        <v>0</v>
      </c>
    </row>
    <row r="202" spans="1:8" x14ac:dyDescent="0.25">
      <c r="A202" s="5" t="s">
        <v>73</v>
      </c>
      <c r="B202" s="6" t="s">
        <v>1</v>
      </c>
      <c r="C202" s="17">
        <v>16</v>
      </c>
      <c r="D202" s="11">
        <v>3.3</v>
      </c>
      <c r="E202" s="11">
        <f>C202*D202</f>
        <v>52.8</v>
      </c>
      <c r="F202" s="11"/>
      <c r="G202" s="14"/>
      <c r="H202" s="11">
        <f>C202*G202</f>
        <v>0</v>
      </c>
    </row>
    <row r="203" spans="1:8" x14ac:dyDescent="0.25">
      <c r="A203" s="5" t="s">
        <v>74</v>
      </c>
      <c r="B203" s="6" t="s">
        <v>1</v>
      </c>
      <c r="C203" s="17">
        <v>26</v>
      </c>
      <c r="D203" s="11">
        <v>3.3</v>
      </c>
      <c r="E203" s="11">
        <f>C203*D203</f>
        <v>85.8</v>
      </c>
      <c r="F203" s="11"/>
      <c r="G203" s="14"/>
      <c r="H203" s="11">
        <f>C203*G203</f>
        <v>0</v>
      </c>
    </row>
    <row r="204" spans="1:8" x14ac:dyDescent="0.25">
      <c r="A204" s="5" t="s">
        <v>75</v>
      </c>
      <c r="B204" s="6" t="s">
        <v>1</v>
      </c>
      <c r="C204" s="17">
        <v>13</v>
      </c>
      <c r="D204" s="11">
        <v>3.3</v>
      </c>
      <c r="E204" s="11">
        <f>C204*D204</f>
        <v>42.9</v>
      </c>
      <c r="F204" s="11"/>
      <c r="G204" s="14"/>
      <c r="H204" s="11">
        <f>C204*G204</f>
        <v>0</v>
      </c>
    </row>
    <row r="205" spans="1:8" x14ac:dyDescent="0.25">
      <c r="A205" s="5" t="s">
        <v>76</v>
      </c>
      <c r="B205" s="6" t="s">
        <v>1</v>
      </c>
      <c r="C205" s="17">
        <v>13</v>
      </c>
      <c r="D205" s="11">
        <v>3.3</v>
      </c>
      <c r="E205" s="11">
        <f>C205*D205</f>
        <v>42.9</v>
      </c>
      <c r="F205" s="11"/>
      <c r="G205" s="14"/>
      <c r="H205" s="11">
        <f>C205*G205</f>
        <v>0</v>
      </c>
    </row>
    <row r="206" spans="1:8" x14ac:dyDescent="0.25">
      <c r="A206" s="5" t="s">
        <v>77</v>
      </c>
      <c r="B206" s="6" t="s">
        <v>1</v>
      </c>
      <c r="C206" s="17">
        <v>39</v>
      </c>
      <c r="D206" s="11">
        <v>3.3</v>
      </c>
      <c r="E206" s="11">
        <f>C206*D206</f>
        <v>128.69999999999999</v>
      </c>
      <c r="F206" s="11"/>
      <c r="G206" s="14"/>
      <c r="H206" s="11">
        <f>C206*G206</f>
        <v>0</v>
      </c>
    </row>
    <row r="207" spans="1:8" x14ac:dyDescent="0.25">
      <c r="A207" s="5" t="s">
        <v>78</v>
      </c>
      <c r="B207" s="6" t="s">
        <v>1</v>
      </c>
      <c r="C207" s="17">
        <v>5</v>
      </c>
      <c r="D207" s="11">
        <v>3.3</v>
      </c>
      <c r="E207" s="11">
        <f>C207*D207</f>
        <v>16.5</v>
      </c>
      <c r="F207" s="11"/>
      <c r="G207" s="14"/>
      <c r="H207" s="11">
        <f>C207*G207</f>
        <v>0</v>
      </c>
    </row>
    <row r="208" spans="1:8" x14ac:dyDescent="0.25">
      <c r="A208" s="5" t="s">
        <v>79</v>
      </c>
      <c r="B208" s="6" t="s">
        <v>1</v>
      </c>
      <c r="C208" s="17">
        <v>26</v>
      </c>
      <c r="D208" s="11">
        <v>3.3</v>
      </c>
      <c r="E208" s="11">
        <f>C208*D208</f>
        <v>85.8</v>
      </c>
      <c r="F208" s="11"/>
      <c r="G208" s="14"/>
      <c r="H208" s="11">
        <f>C208*G208</f>
        <v>0</v>
      </c>
    </row>
    <row r="209" spans="1:8" x14ac:dyDescent="0.25">
      <c r="A209" s="5" t="s">
        <v>80</v>
      </c>
      <c r="B209" s="6" t="s">
        <v>1</v>
      </c>
      <c r="C209" s="17">
        <v>3</v>
      </c>
      <c r="D209" s="11">
        <v>3.3</v>
      </c>
      <c r="E209" s="11">
        <f>C209*D209</f>
        <v>9.8999999999999986</v>
      </c>
      <c r="F209" s="11"/>
      <c r="G209" s="14"/>
      <c r="H209" s="11">
        <f>C209*G209</f>
        <v>0</v>
      </c>
    </row>
    <row r="210" spans="1:8" x14ac:dyDescent="0.25">
      <c r="A210" s="5" t="s">
        <v>62</v>
      </c>
      <c r="B210" s="6" t="s">
        <v>1</v>
      </c>
      <c r="C210" s="17">
        <v>26</v>
      </c>
      <c r="D210" s="11">
        <v>3.3528000000000002</v>
      </c>
      <c r="E210" s="11">
        <f>C210*D210</f>
        <v>87.172800000000009</v>
      </c>
      <c r="F210" s="11"/>
      <c r="G210" s="14"/>
      <c r="H210" s="11">
        <f>C210*G210</f>
        <v>0</v>
      </c>
    </row>
    <row r="211" spans="1:8" x14ac:dyDescent="0.25">
      <c r="A211" s="5" t="s">
        <v>63</v>
      </c>
      <c r="B211" s="6" t="s">
        <v>1</v>
      </c>
      <c r="C211" s="17">
        <v>26</v>
      </c>
      <c r="D211" s="11">
        <v>3.3528000000000002</v>
      </c>
      <c r="E211" s="11">
        <f>C211*D211</f>
        <v>87.172800000000009</v>
      </c>
      <c r="F211" s="11"/>
      <c r="G211" s="14"/>
      <c r="H211" s="11">
        <f>C211*G211</f>
        <v>0</v>
      </c>
    </row>
    <row r="212" spans="1:8" x14ac:dyDescent="0.25">
      <c r="A212" s="5" t="s">
        <v>64</v>
      </c>
      <c r="B212" s="6" t="s">
        <v>1</v>
      </c>
      <c r="C212" s="17">
        <v>26</v>
      </c>
      <c r="D212" s="11">
        <v>3.3528000000000002</v>
      </c>
      <c r="E212" s="11">
        <f>C212*D212</f>
        <v>87.172800000000009</v>
      </c>
      <c r="F212" s="11"/>
      <c r="G212" s="14"/>
      <c r="H212" s="11">
        <f>C212*G212</f>
        <v>0</v>
      </c>
    </row>
    <row r="213" spans="1:8" x14ac:dyDescent="0.25">
      <c r="A213" s="5" t="s">
        <v>65</v>
      </c>
      <c r="B213" s="6" t="s">
        <v>1</v>
      </c>
      <c r="C213" s="17">
        <v>26</v>
      </c>
      <c r="D213" s="11">
        <v>3.3528000000000002</v>
      </c>
      <c r="E213" s="11">
        <f>C213*D213</f>
        <v>87.172800000000009</v>
      </c>
      <c r="F213" s="11"/>
      <c r="G213" s="14"/>
      <c r="H213" s="11">
        <f>C213*G213</f>
        <v>0</v>
      </c>
    </row>
    <row r="214" spans="1:8" x14ac:dyDescent="0.25">
      <c r="A214" s="5" t="s">
        <v>66</v>
      </c>
      <c r="B214" s="6" t="s">
        <v>1</v>
      </c>
      <c r="C214" s="17">
        <v>26</v>
      </c>
      <c r="D214" s="11">
        <v>3.3528000000000002</v>
      </c>
      <c r="E214" s="11">
        <f>C214*D214</f>
        <v>87.172800000000009</v>
      </c>
      <c r="F214" s="11"/>
      <c r="G214" s="14"/>
      <c r="H214" s="11">
        <f>C214*G214</f>
        <v>0</v>
      </c>
    </row>
    <row r="215" spans="1:8" x14ac:dyDescent="0.25">
      <c r="A215" s="5" t="s">
        <v>67</v>
      </c>
      <c r="B215" s="6" t="s">
        <v>1</v>
      </c>
      <c r="C215" s="17">
        <v>26</v>
      </c>
      <c r="D215" s="11">
        <v>3.3528000000000002</v>
      </c>
      <c r="E215" s="11">
        <f>C215*D215</f>
        <v>87.172800000000009</v>
      </c>
      <c r="F215" s="11"/>
      <c r="G215" s="14"/>
      <c r="H215" s="11">
        <f>C215*G215</f>
        <v>0</v>
      </c>
    </row>
    <row r="216" spans="1:8" x14ac:dyDescent="0.25">
      <c r="A216" s="20" t="s">
        <v>202</v>
      </c>
      <c r="B216" s="6" t="s">
        <v>1</v>
      </c>
      <c r="C216" s="17">
        <v>13</v>
      </c>
      <c r="D216" s="11">
        <v>2.4</v>
      </c>
      <c r="E216" s="11">
        <f>C216*D216</f>
        <v>31.2</v>
      </c>
      <c r="F216" s="11"/>
      <c r="G216" s="14"/>
      <c r="H216" s="11">
        <f>C216*G216</f>
        <v>0</v>
      </c>
    </row>
    <row r="217" spans="1:8" x14ac:dyDescent="0.25">
      <c r="A217" s="5" t="s">
        <v>224</v>
      </c>
      <c r="B217" s="6" t="s">
        <v>1</v>
      </c>
      <c r="C217" s="17">
        <v>13</v>
      </c>
      <c r="D217" s="11">
        <v>0.42</v>
      </c>
      <c r="E217" s="11">
        <f>C217*D217</f>
        <v>5.46</v>
      </c>
      <c r="F217" s="11"/>
      <c r="G217" s="14"/>
      <c r="H217" s="11">
        <f>C217*G217</f>
        <v>0</v>
      </c>
    </row>
    <row r="218" spans="1:8" x14ac:dyDescent="0.25">
      <c r="A218" s="5" t="s">
        <v>164</v>
      </c>
      <c r="B218" s="6" t="s">
        <v>1</v>
      </c>
      <c r="C218" s="17">
        <v>13</v>
      </c>
      <c r="D218" s="11">
        <v>3.54</v>
      </c>
      <c r="E218" s="11">
        <f>C218*D218</f>
        <v>46.02</v>
      </c>
      <c r="F218" s="13"/>
      <c r="G218" s="15"/>
      <c r="H218" s="11">
        <f>C218*G218</f>
        <v>0</v>
      </c>
    </row>
    <row r="219" spans="1:8" x14ac:dyDescent="0.25">
      <c r="A219" s="31" t="s">
        <v>166</v>
      </c>
      <c r="B219" s="32"/>
      <c r="C219" s="32"/>
      <c r="D219" s="33"/>
      <c r="E219" s="13">
        <f>SUM(E7:E218)</f>
        <v>37439.985600000007</v>
      </c>
      <c r="F219" s="31" t="s">
        <v>167</v>
      </c>
      <c r="G219" s="32"/>
      <c r="H219" s="13">
        <f>SUM(H7:H218)</f>
        <v>0</v>
      </c>
    </row>
    <row r="221" spans="1:8" ht="15.75" x14ac:dyDescent="0.25">
      <c r="A221" s="12" t="s">
        <v>166</v>
      </c>
      <c r="B221" s="22">
        <f>E219</f>
        <v>37439.985600000007</v>
      </c>
      <c r="C221" s="22"/>
    </row>
    <row r="222" spans="1:8" ht="15.75" x14ac:dyDescent="0.25">
      <c r="A222" s="12" t="s">
        <v>167</v>
      </c>
      <c r="B222" s="22">
        <f>H219</f>
        <v>0</v>
      </c>
      <c r="C222" s="22"/>
    </row>
    <row r="223" spans="1:8" ht="21" x14ac:dyDescent="0.25">
      <c r="A223" s="19" t="s">
        <v>168</v>
      </c>
      <c r="B223" s="23">
        <f>+(B221-B222)/B221</f>
        <v>1</v>
      </c>
      <c r="C223" s="23"/>
    </row>
  </sheetData>
  <sortState xmlns:xlrd2="http://schemas.microsoft.com/office/spreadsheetml/2017/richdata2" ref="A7:E218">
    <sortCondition ref="A7:A218"/>
  </sortState>
  <mergeCells count="8">
    <mergeCell ref="B222:C222"/>
    <mergeCell ref="B223:C223"/>
    <mergeCell ref="B1:H1"/>
    <mergeCell ref="A3:H3"/>
    <mergeCell ref="A4:H4"/>
    <mergeCell ref="B221:C221"/>
    <mergeCell ref="A219:D219"/>
    <mergeCell ref="F219:G219"/>
  </mergeCells>
  <phoneticPr fontId="10" type="noConversion"/>
  <pageMargins left="0.25" right="0.25" top="0.75" bottom="0.75" header="0.3" footer="0.3"/>
  <pageSetup paperSize="9" scale="7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7" ma:contentTypeDescription="Create a new document." ma:contentTypeScope="" ma:versionID="9364ab1103b9397bf660251ffb0ae86d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84cb090b58a4bbd6acb10734c0793e5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b1d028a-8687-4927-858a-b8a0c6279816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940967-5F0F-470D-A9D6-DB259E490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2c3866-51ed-4b4b-8367-0ca657c7da95"/>
    <ds:schemaRef ds:uri="fbf64ffe-1f16-429b-8fa4-c8e786df2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79DDD0-6FFD-4903-9476-F05552A57EC3}">
  <ds:schemaRefs>
    <ds:schemaRef ds:uri="http://schemas.microsoft.com/office/2006/metadata/properties"/>
    <ds:schemaRef ds:uri="http://schemas.microsoft.com/office/infopath/2007/PartnerControls"/>
    <ds:schemaRef ds:uri="de2c3866-51ed-4b4b-8367-0ca657c7da95"/>
    <ds:schemaRef ds:uri="fbf64ffe-1f16-429b-8fa4-c8e786df2370"/>
  </ds:schemaRefs>
</ds:datastoreItem>
</file>

<file path=customXml/itemProps3.xml><?xml version="1.0" encoding="utf-8"?>
<ds:datastoreItem xmlns:ds="http://schemas.openxmlformats.org/officeDocument/2006/customXml" ds:itemID="{98758730-E04F-4957-A953-38FBB9B6BB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Capitolato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l.balasini</dc:creator>
  <cp:lastModifiedBy>Lisa Balasini</cp:lastModifiedBy>
  <cp:lastPrinted>2024-05-13T08:55:45Z</cp:lastPrinted>
  <dcterms:created xsi:type="dcterms:W3CDTF">2022-02-16T14:33:50Z</dcterms:created>
  <dcterms:modified xsi:type="dcterms:W3CDTF">2024-05-13T08:55:48Z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0x0101005B9B9354DEF0A0409CF602BC7407FDE0</vt:lpwstr>
  </property>
  <property fmtid="{D5CDD505-2E9C-101B-9397-08002B2CF9AE}" pid="3" name="MediaServiceImageTags">
    <vt:lpwstr/>
  </property>
</Properties>
</file>